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475" windowWidth="20730" windowHeight="5520"/>
  </bookViews>
  <sheets>
    <sheet name="25-29_11_16" sheetId="2" r:id="rId1"/>
  </sheets>
  <calcPr calcId="145621"/>
</workbook>
</file>

<file path=xl/calcChain.xml><?xml version="1.0" encoding="utf-8"?>
<calcChain xmlns="http://schemas.openxmlformats.org/spreadsheetml/2006/main">
  <c r="K18" i="2" l="1"/>
  <c r="J18" i="2"/>
  <c r="I18" i="2"/>
  <c r="H18" i="2"/>
  <c r="G18" i="2"/>
  <c r="F18" i="2"/>
  <c r="E18" i="2"/>
  <c r="D18" i="2"/>
  <c r="C18" i="2"/>
</calcChain>
</file>

<file path=xl/sharedStrings.xml><?xml version="1.0" encoding="utf-8"?>
<sst xmlns="http://schemas.openxmlformats.org/spreadsheetml/2006/main" count="431" uniqueCount="181">
  <si>
    <t>Показатель</t>
  </si>
  <si>
    <t>Заключение:</t>
  </si>
  <si>
    <t>Белый</t>
  </si>
  <si>
    <t>Нет</t>
  </si>
  <si>
    <t>Достаточное</t>
  </si>
  <si>
    <t>Цель проведения испытаний</t>
  </si>
  <si>
    <t xml:space="preserve">Дата проведения испытаний  </t>
  </si>
  <si>
    <t>Место проведения испытаний (адрес объекта)</t>
  </si>
  <si>
    <t>Наименование продукта</t>
  </si>
  <si>
    <t>№ партии</t>
  </si>
  <si>
    <t>Дата выпуска</t>
  </si>
  <si>
    <t>Испытания проводил (ФИО, должность)</t>
  </si>
  <si>
    <t>Верейская 41, стр.13</t>
  </si>
  <si>
    <t>Оценочные испытания</t>
  </si>
  <si>
    <t>Нанесение на поверхность</t>
  </si>
  <si>
    <t>Рабочее время готового материала</t>
  </si>
  <si>
    <t>Без усилий</t>
  </si>
  <si>
    <t>Равномерный и однородный</t>
  </si>
  <si>
    <t>Разглаживание</t>
  </si>
  <si>
    <t>Нормальное</t>
  </si>
  <si>
    <t>Применима для</t>
  </si>
  <si>
    <t>Высыхание</t>
  </si>
  <si>
    <t>После высыхания</t>
  </si>
  <si>
    <t>Трещинообразование после высыхания</t>
  </si>
  <si>
    <t>Цвет поверхности после высыхания</t>
  </si>
  <si>
    <t>Нравится</t>
  </si>
  <si>
    <t>Короткое</t>
  </si>
  <si>
    <t>Не оценивалось</t>
  </si>
  <si>
    <t>Требуется приложение усилий для надавливания на шпатель</t>
  </si>
  <si>
    <t>Обычное</t>
  </si>
  <si>
    <t>Быстрое</t>
  </si>
  <si>
    <t>Требуется многократное выравнивание</t>
  </si>
  <si>
    <t>Формирования углов</t>
  </si>
  <si>
    <t>Заполнения трещин</t>
  </si>
  <si>
    <t>После нанесения пов-ть сохнет</t>
  </si>
  <si>
    <t>Долго</t>
  </si>
  <si>
    <t>Быстро</t>
  </si>
  <si>
    <t>Замер не производился</t>
  </si>
  <si>
    <t>Усадка во время высыхания</t>
  </si>
  <si>
    <t>Сильная</t>
  </si>
  <si>
    <t>Небольшая</t>
  </si>
  <si>
    <t>Допустимая</t>
  </si>
  <si>
    <t>Пов-ть гладкая</t>
  </si>
  <si>
    <t>Шершавая</t>
  </si>
  <si>
    <t>Сильно зернистая</t>
  </si>
  <si>
    <t>Трещины при слое 1мм.</t>
  </si>
  <si>
    <t>Трещины при слое 2мм.</t>
  </si>
  <si>
    <t>Трещины при слое 3мм.</t>
  </si>
  <si>
    <t>В целом устраивает</t>
  </si>
  <si>
    <t>Не нравится</t>
  </si>
  <si>
    <t>Ошкуривание</t>
  </si>
  <si>
    <t>Легкое</t>
  </si>
  <si>
    <t>Усилие при ошкуривании</t>
  </si>
  <si>
    <t>Среднее</t>
  </si>
  <si>
    <t>Значительное</t>
  </si>
  <si>
    <t>Воздействие шпатлевки на абразивный материал</t>
  </si>
  <si>
    <t>Засаливает</t>
  </si>
  <si>
    <t>Истиратет</t>
  </si>
  <si>
    <t>Истирает средне</t>
  </si>
  <si>
    <t>Истирает экономно</t>
  </si>
  <si>
    <t>После ошкуривания пов-ть</t>
  </si>
  <si>
    <t>Ровная</t>
  </si>
  <si>
    <t>Текструрная</t>
  </si>
  <si>
    <t>Цвет</t>
  </si>
  <si>
    <t>Серый</t>
  </si>
  <si>
    <t>Запах</t>
  </si>
  <si>
    <t>Незначительный</t>
  </si>
  <si>
    <t>Резкий удушливый</t>
  </si>
  <si>
    <t>Материал в упаковочной таре</t>
  </si>
  <si>
    <t>Условия проведения испытаний</t>
  </si>
  <si>
    <t>Температура воздуха (пов-ти) при нанесении</t>
  </si>
  <si>
    <t>Слой наносимого материала</t>
  </si>
  <si>
    <t>Подготовка пов-ти</t>
  </si>
  <si>
    <t>Грунтовка</t>
  </si>
  <si>
    <t>Пооверхность для нанесения</t>
  </si>
  <si>
    <t>ГКЛ</t>
  </si>
  <si>
    <t>ГВЛ</t>
  </si>
  <si>
    <t>Штукатурка</t>
  </si>
  <si>
    <t>Бетон</t>
  </si>
  <si>
    <t>Другое</t>
  </si>
  <si>
    <t>Нанесение второго слоя</t>
  </si>
  <si>
    <t>Второй слой</t>
  </si>
  <si>
    <t>Наноситсся</t>
  </si>
  <si>
    <t>Наноситсся после грунтовки предыдущего слоя</t>
  </si>
  <si>
    <t>Грунтовка первого слоя материала шпатлевки</t>
  </si>
  <si>
    <t>Видоизменение шпатлевки (размывание) при нанесении грунтовки</t>
  </si>
  <si>
    <t>Да</t>
  </si>
  <si>
    <t>мм</t>
  </si>
  <si>
    <t>С</t>
  </si>
  <si>
    <t>х</t>
  </si>
  <si>
    <t>Результаты тестирования</t>
  </si>
  <si>
    <t>Ручной</t>
  </si>
  <si>
    <t>Машинный</t>
  </si>
  <si>
    <t>Способ нанесения (при машинном указать: тип оборуд., р-р сопла, давление и т.д.)</t>
  </si>
  <si>
    <t>Отслоение от основания</t>
  </si>
  <si>
    <t>Отсутствует</t>
  </si>
  <si>
    <t>Присутствует</t>
  </si>
  <si>
    <t>Заделка стыков ГКЛ</t>
  </si>
  <si>
    <t>Применима</t>
  </si>
  <si>
    <t>Не применима</t>
  </si>
  <si>
    <t>Заполнение стыка и приклейка армировочной ленты Sheetrock</t>
  </si>
  <si>
    <t>Желтый</t>
  </si>
  <si>
    <t>Кремовый</t>
  </si>
  <si>
    <t>Прочее</t>
  </si>
  <si>
    <t>Отмарывание при ошкуривании</t>
  </si>
  <si>
    <t>Незначительное</t>
  </si>
  <si>
    <t>Сравнительное испытание сухих полимерных шпатлёвок для внутренней отделки</t>
  </si>
  <si>
    <t>Требует много времени</t>
  </si>
  <si>
    <t>Недолгое</t>
  </si>
  <si>
    <t>После приготовления смесь</t>
  </si>
  <si>
    <t>После смешивания смесь</t>
  </si>
  <si>
    <t>После набухания смесь</t>
  </si>
  <si>
    <t>Набухает долго</t>
  </si>
  <si>
    <t>Набухает со средней скоростью</t>
  </si>
  <si>
    <t>Набухает быстро</t>
  </si>
  <si>
    <t>Требут тщательного перемешивания</t>
  </si>
  <si>
    <t>Требут легкого перемешивания</t>
  </si>
  <si>
    <t>Не требует перемешивания (готова к работе)</t>
  </si>
  <si>
    <t>Течет со шпателя</t>
  </si>
  <si>
    <t>Имеет нормальную консистенцию</t>
  </si>
  <si>
    <t>Густая</t>
  </si>
  <si>
    <t>Сильно липнет к шпателю</t>
  </si>
  <si>
    <t>При смешивании смесь</t>
  </si>
  <si>
    <t>Легко и равномерно промешивается</t>
  </si>
  <si>
    <t>Трудно промешивается</t>
  </si>
  <si>
    <t>Появляются комки</t>
  </si>
  <si>
    <t>Достаточная</t>
  </si>
  <si>
    <t>Выдерживает перерыв на выходные дни</t>
  </si>
  <si>
    <t>Слишком короткая</t>
  </si>
  <si>
    <t>Не оценивалась</t>
  </si>
  <si>
    <t>Присутствуют бороздки от крупных частиц</t>
  </si>
  <si>
    <t>При нанесении на поверхность смесь</t>
  </si>
  <si>
    <t>Излишне подвижная</t>
  </si>
  <si>
    <t>Задирается за шпателем</t>
  </si>
  <si>
    <t>Обладает хорошей пластичностью</t>
  </si>
  <si>
    <t>DANO JET5</t>
  </si>
  <si>
    <t>KNAUF polimer-finish</t>
  </si>
  <si>
    <t>WEBER-VETONIT LR+</t>
  </si>
  <si>
    <t>Эконсилк PP37W</t>
  </si>
  <si>
    <t>Bergauf Шпатлевка полимерная Finish polimer</t>
  </si>
  <si>
    <t>Kiilto LH</t>
  </si>
  <si>
    <t>Старатели Шпатлевка финишная КР</t>
  </si>
  <si>
    <t>Основные технические характеристики</t>
  </si>
  <si>
    <t>Средний размер фракции наполнителя</t>
  </si>
  <si>
    <t>Минимальная толщина нанесения</t>
  </si>
  <si>
    <t>Максимальная толщина нанесения</t>
  </si>
  <si>
    <t>N п/п</t>
  </si>
  <si>
    <t>DANO JET9</t>
  </si>
  <si>
    <t>л/кг</t>
  </si>
  <si>
    <t>0,36-0,37</t>
  </si>
  <si>
    <t>0,3-0,36</t>
  </si>
  <si>
    <t>0,3-0,33</t>
  </si>
  <si>
    <t>0,33-0,37</t>
  </si>
  <si>
    <t>Bergauf Шпатлевка полимерная Silk polimer</t>
  </si>
  <si>
    <t>Смешивание сухой смеси с водой(2 мин и через 5 мин повторно)</t>
  </si>
  <si>
    <t>Максимальный размер фрации наполнителя ФАКТ</t>
  </si>
  <si>
    <t>Максимальный размер фрации наполнителя ЗАДЕКЛАРИРОВАНО</t>
  </si>
  <si>
    <t>Присутствуют воздушные пузыри, кратеры</t>
  </si>
  <si>
    <t>Внешний вид нанесенного слоя(для слоя  до1,5мм)</t>
  </si>
  <si>
    <t>Сплошная, без трещин</t>
  </si>
  <si>
    <t>Живучесть приготовленной смеси(96 час)</t>
  </si>
  <si>
    <t>Тонких слоев (до 1мм)</t>
  </si>
  <si>
    <t>Средней толщины (1-2мм)</t>
  </si>
  <si>
    <t>25, 29.11.2016</t>
  </si>
  <si>
    <t>Водопотребность ФАКТ</t>
  </si>
  <si>
    <t>Водопотребность ЗАДЕКЛАРИРОВАНО</t>
  </si>
  <si>
    <t>Номер во время испытаний</t>
  </si>
  <si>
    <t>1-1,5</t>
  </si>
  <si>
    <t>Руководитель отдела внедрения ООО "НеМ.КА" Томашевский А.Е.</t>
  </si>
  <si>
    <t>10 бальная шкала</t>
  </si>
  <si>
    <t>Название продукта</t>
  </si>
  <si>
    <t>Комментарии по работе с материалом</t>
  </si>
  <si>
    <t>Оценка продукта</t>
  </si>
  <si>
    <t>Не удобна в использовании для слоев более 1мм (На более толстом слое образуются раковины для удаления которых требуется значительное время). Адгезия к бумажной соединительной ленте 100%. Отмарывание незначительное. После ошкуривания поверхность плотная с небольшими рисками при ручном ошкуривании.</t>
  </si>
  <si>
    <t>Не удобна в использовании для слоев более 1мм  (На более толстом слое образуются раковины для удаления которых требуется значительное время). Адгезия к бумажной соединительной ленте 75%. Отмарывание незначительное. После ошкуривания поверхность плотная с небольшими рисками при ручном ошкуривании</t>
  </si>
  <si>
    <t>Не удобна в использовании для слоев более 1мм  (На более толстом слое образуются раковины для удаления которых требуется значительное время). Адгезия к бумажной соединительной ленте 0%.  Отмарывание значительное. После ошкуривания поверхность рыхлая с рисками от вырваного наполнителя имеет слабую несущую способность, могут быть вопросы при использовании с тяжелыми обоями</t>
  </si>
  <si>
    <t>Не удобна в использовании для слоев более 1мм  (На более толстом слое образуются раковины для удаления которых требуется значительное время). . Адгезия к бумажной соединительной ленте 100%. Проблемы со стыковкой участков в одном слое. Отмарывание незначительное. Требует серъезной доработки, связанной со временем жизни и послойным нанесением (подварачивается).</t>
  </si>
  <si>
    <t>Не удобна в использовании для слоев более 1мм  (На более толстом слое образуются раковины для удаления которых требуется значительное время). Адгезия к бумажной соединительной ленте 0%. Отмарывание значительное. После ошкуривания поверхность рыхлая с рисками от вырваного наполнителя, имеет слабую несущую способность, могут быть вопросы при использовании с тяжелыми обоями</t>
  </si>
  <si>
    <t>Не удобна в использовании для слоев более 1мм  (На более толстом слое образуются раковины для удаления которых требуется значительное время). Адгезия к бумажной соединительной ленте 0%. Отмарывание значительное. Присутствуют крупные включения, вырываемые при ошкуривании. После ошкуривания поверхность рыхлая с равномерными кратерами от вырваного наполнителя, имеет слабую несущую способнсть, могут быть вопросы при использованиии с тяжелыми обоями</t>
  </si>
  <si>
    <t>Не удобна в использовании для слоев более 1мм  (На более толстом слое образуются раковины для удаления которых требуется значительное время). Адгезия к бумажной соединительной ленте 100%.  Отмарывание значительное. После ошкуривания поверхность рыхлая с рисками от вырваного наполнителя имеет слабую несущую способность, могут быть вопросы при использовании с тяжелыми обоями</t>
  </si>
  <si>
    <t>Не удобна в использовании для слоев более 1мм  (На более толстом слое образуются раковины для удаления которых требуется значительное время). Адгезия к бумажной соединительной ленте 50%. Сильно размывается при грунтовании. Ошкуривание сопровождается значительным осыпанием материала. После ошкуривания поверхность рыхлая с рисками от вырваного наполнителя имеет слабую несущую способность, могут быть вопросы при использовании с тяжелыми обоями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</si>
</sst>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u/>
      <sz val="14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70C0"/>
      <name val="Arial"/>
      <family val="2"/>
      <charset val="204"/>
    </font>
    <font>
      <sz val="11"/>
      <color rgb="FF0070C0"/>
      <name val="Arial"/>
      <family val="2"/>
      <charset val="204"/>
    </font>
    <font>
      <b/>
      <i/>
      <sz val="14"/>
      <color rgb="FF0070C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11" xfId="0" applyBorder="1"/>
    <xf numFmtId="0" fontId="0" fillId="0" borderId="21" xfId="0" applyBorder="1"/>
    <xf numFmtId="0" fontId="2" fillId="0" borderId="12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0" fillId="0" borderId="24" xfId="0" applyBorder="1"/>
    <xf numFmtId="0" fontId="2" fillId="0" borderId="4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Border="1"/>
    <xf numFmtId="0" fontId="2" fillId="0" borderId="30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2" fillId="0" borderId="30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>
      <alignment horizontal="left" vertical="center" wrapText="1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20" xfId="0" applyBorder="1"/>
    <xf numFmtId="0" fontId="0" fillId="0" borderId="36" xfId="0" applyBorder="1"/>
    <xf numFmtId="0" fontId="4" fillId="0" borderId="24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37" xfId="0" applyBorder="1"/>
    <xf numFmtId="0" fontId="9" fillId="0" borderId="13" xfId="0" applyFont="1" applyBorder="1" applyAlignment="1">
      <alignment horizontal="left" vertical="center" wrapText="1"/>
    </xf>
    <xf numFmtId="14" fontId="0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26" xfId="0" applyFont="1" applyBorder="1" applyAlignment="1">
      <alignment horizontal="left" vertical="center" wrapText="1"/>
    </xf>
    <xf numFmtId="14" fontId="10" fillId="0" borderId="37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164" fontId="0" fillId="0" borderId="3" xfId="0" applyNumberFormat="1" applyFont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>
      <alignment horizontal="center" vertical="center" wrapText="1"/>
    </xf>
    <xf numFmtId="0" fontId="0" fillId="4" borderId="3" xfId="0" applyFill="1" applyBorder="1"/>
    <xf numFmtId="9" fontId="0" fillId="0" borderId="3" xfId="0" applyNumberFormat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/>
    <xf numFmtId="14" fontId="0" fillId="0" borderId="46" xfId="0" applyNumberFormat="1" applyFont="1" applyBorder="1" applyAlignment="1" applyProtection="1">
      <alignment horizontal="left" vertical="center" wrapText="1"/>
      <protection locked="0"/>
    </xf>
    <xf numFmtId="0" fontId="0" fillId="0" borderId="41" xfId="0" applyBorder="1"/>
    <xf numFmtId="14" fontId="0" fillId="0" borderId="44" xfId="0" applyNumberFormat="1" applyFont="1" applyBorder="1" applyAlignment="1" applyProtection="1">
      <alignment horizontal="left" vertical="center" wrapText="1"/>
      <protection locked="0"/>
    </xf>
    <xf numFmtId="0" fontId="0" fillId="0" borderId="42" xfId="0" applyBorder="1"/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 wrapText="1"/>
    </xf>
    <xf numFmtId="0" fontId="0" fillId="4" borderId="48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0" fillId="3" borderId="49" xfId="0" applyFont="1" applyFill="1" applyBorder="1" applyAlignment="1">
      <alignment horizontal="left" vertical="center" wrapText="1"/>
    </xf>
    <xf numFmtId="0" fontId="0" fillId="4" borderId="49" xfId="0" applyFill="1" applyBorder="1" applyAlignment="1">
      <alignment horizontal="left" vertical="center" wrapText="1"/>
    </xf>
    <xf numFmtId="0" fontId="0" fillId="4" borderId="49" xfId="0" applyFont="1" applyFill="1" applyBorder="1" applyAlignment="1">
      <alignment horizontal="left" vertical="center" wrapText="1"/>
    </xf>
    <xf numFmtId="0" fontId="0" fillId="3" borderId="49" xfId="0" applyFill="1" applyBorder="1" applyAlignment="1">
      <alignment horizontal="left" vertical="center" wrapText="1"/>
    </xf>
    <xf numFmtId="0" fontId="0" fillId="4" borderId="50" xfId="0" applyFill="1" applyBorder="1" applyAlignment="1">
      <alignment horizontal="left" vertical="center" wrapText="1"/>
    </xf>
    <xf numFmtId="0" fontId="0" fillId="4" borderId="52" xfId="0" applyFont="1" applyFill="1" applyBorder="1" applyAlignment="1">
      <alignment horizontal="left" vertical="center" wrapText="1"/>
    </xf>
    <xf numFmtId="0" fontId="0" fillId="4" borderId="53" xfId="0" applyFont="1" applyFill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13" fillId="5" borderId="14" xfId="0" applyFont="1" applyFill="1" applyBorder="1" applyAlignment="1">
      <alignment vertical="center" wrapText="1"/>
    </xf>
    <xf numFmtId="0" fontId="14" fillId="5" borderId="38" xfId="0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/>
    </xf>
    <xf numFmtId="0" fontId="15" fillId="5" borderId="51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54" xfId="0" applyFont="1" applyFill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"/>
  <sheetViews>
    <sheetView tabSelected="1" zoomScaleNormal="100" workbookViewId="0">
      <selection activeCell="F140" sqref="F140"/>
    </sheetView>
  </sheetViews>
  <sheetFormatPr defaultRowHeight="12.75" x14ac:dyDescent="0.2"/>
  <cols>
    <col min="1" max="1" width="32" customWidth="1"/>
    <col min="2" max="2" width="22.5703125" customWidth="1"/>
    <col min="3" max="11" width="15.7109375" customWidth="1"/>
  </cols>
  <sheetData>
    <row r="1" spans="1:11" ht="18.600000000000001" customHeight="1" thickBot="1" x14ac:dyDescent="0.25">
      <c r="A1" s="144" t="s">
        <v>106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x14ac:dyDescent="0.2">
      <c r="A2" s="48" t="s">
        <v>5</v>
      </c>
      <c r="B2" s="56" t="s">
        <v>13</v>
      </c>
      <c r="C2" s="6"/>
    </row>
    <row r="3" spans="1:11" x14ac:dyDescent="0.2">
      <c r="A3" s="52" t="s">
        <v>6</v>
      </c>
      <c r="B3" s="57" t="s">
        <v>163</v>
      </c>
      <c r="C3" s="6"/>
    </row>
    <row r="4" spans="1:11" ht="26.25" thickBot="1" x14ac:dyDescent="0.25">
      <c r="A4" s="54" t="s">
        <v>7</v>
      </c>
      <c r="B4" s="65" t="s">
        <v>12</v>
      </c>
    </row>
    <row r="5" spans="1:11" ht="51.75" thickBot="1" x14ac:dyDescent="0.25">
      <c r="A5" s="150" t="s">
        <v>8</v>
      </c>
      <c r="B5" s="151"/>
      <c r="C5" s="70" t="s">
        <v>135</v>
      </c>
      <c r="D5" s="46" t="s">
        <v>137</v>
      </c>
      <c r="E5" s="46" t="s">
        <v>139</v>
      </c>
      <c r="F5" s="47" t="s">
        <v>136</v>
      </c>
      <c r="G5" s="46" t="s">
        <v>153</v>
      </c>
      <c r="H5" s="47" t="s">
        <v>138</v>
      </c>
      <c r="I5" s="46" t="s">
        <v>140</v>
      </c>
      <c r="J5" s="47" t="s">
        <v>141</v>
      </c>
      <c r="K5" s="69" t="s">
        <v>147</v>
      </c>
    </row>
    <row r="6" spans="1:11" ht="13.5" thickBot="1" x14ac:dyDescent="0.25">
      <c r="A6" s="150" t="s">
        <v>166</v>
      </c>
      <c r="B6" s="151"/>
      <c r="C6" s="71">
        <v>9.1999999999999993</v>
      </c>
      <c r="D6" s="66">
        <v>8.1999999999999993</v>
      </c>
      <c r="E6" s="67">
        <v>2.1</v>
      </c>
      <c r="F6" s="66">
        <v>3.1</v>
      </c>
      <c r="G6" s="66">
        <v>1.1000000000000001</v>
      </c>
      <c r="H6" s="67">
        <v>7.1</v>
      </c>
      <c r="I6" s="66">
        <v>6.1</v>
      </c>
      <c r="J6" s="66">
        <v>5.0999999999999996</v>
      </c>
      <c r="K6" s="68">
        <v>4.0999999999999996</v>
      </c>
    </row>
    <row r="7" spans="1:11" x14ac:dyDescent="0.2">
      <c r="A7" s="48" t="s">
        <v>146</v>
      </c>
      <c r="B7" s="49"/>
      <c r="C7" s="50">
        <v>1</v>
      </c>
      <c r="D7" s="50">
        <v>2</v>
      </c>
      <c r="E7" s="50">
        <v>3</v>
      </c>
      <c r="F7" s="50">
        <v>4</v>
      </c>
      <c r="G7" s="50">
        <v>5</v>
      </c>
      <c r="H7" s="50">
        <v>6</v>
      </c>
      <c r="I7" s="50">
        <v>7</v>
      </c>
      <c r="J7" s="50">
        <v>8</v>
      </c>
      <c r="K7" s="51">
        <v>9</v>
      </c>
    </row>
    <row r="8" spans="1:11" x14ac:dyDescent="0.2">
      <c r="A8" s="52" t="s">
        <v>9</v>
      </c>
      <c r="B8" s="58"/>
      <c r="C8" s="7"/>
      <c r="D8" s="14"/>
      <c r="E8" s="14"/>
      <c r="F8" s="7"/>
      <c r="G8" s="14"/>
      <c r="H8" s="14"/>
      <c r="I8" s="7"/>
      <c r="J8" s="14"/>
      <c r="K8" s="53"/>
    </row>
    <row r="9" spans="1:11" ht="13.5" thickBot="1" x14ac:dyDescent="0.25">
      <c r="A9" s="54" t="s">
        <v>10</v>
      </c>
      <c r="B9" s="55"/>
      <c r="C9" s="55"/>
      <c r="D9" s="22"/>
      <c r="E9" s="22"/>
      <c r="F9" s="55"/>
      <c r="G9" s="22"/>
      <c r="H9" s="22"/>
      <c r="I9" s="55"/>
      <c r="J9" s="22"/>
      <c r="K9" s="23"/>
    </row>
    <row r="10" spans="1:11" ht="26.25" thickBot="1" x14ac:dyDescent="0.25">
      <c r="A10" s="93" t="s">
        <v>11</v>
      </c>
      <c r="B10" s="156" t="s">
        <v>168</v>
      </c>
      <c r="C10" s="156"/>
      <c r="D10" s="156"/>
      <c r="E10" s="156"/>
      <c r="F10" s="156"/>
      <c r="G10" s="156"/>
      <c r="H10" s="156"/>
      <c r="I10" s="156"/>
      <c r="J10" s="156"/>
      <c r="K10" s="157"/>
    </row>
    <row r="11" spans="1:11" ht="15.6" customHeight="1" thickBot="1" x14ac:dyDescent="0.25">
      <c r="A11" s="152" t="s">
        <v>142</v>
      </c>
      <c r="B11" s="153"/>
      <c r="C11" s="42"/>
      <c r="D11" s="43"/>
      <c r="E11" s="43"/>
      <c r="F11" s="42"/>
      <c r="G11" s="43"/>
      <c r="H11" s="43"/>
      <c r="I11" s="42"/>
      <c r="J11" s="43"/>
      <c r="K11" s="44"/>
    </row>
    <row r="12" spans="1:11" x14ac:dyDescent="0.2">
      <c r="A12" s="39" t="s">
        <v>144</v>
      </c>
      <c r="B12" s="39" t="s">
        <v>87</v>
      </c>
      <c r="C12" s="40">
        <v>1</v>
      </c>
      <c r="D12" s="41">
        <v>1</v>
      </c>
      <c r="E12" s="41">
        <v>0.5</v>
      </c>
      <c r="F12" s="40">
        <v>0.5</v>
      </c>
      <c r="G12" s="41">
        <v>0.5</v>
      </c>
      <c r="H12" s="41">
        <v>0</v>
      </c>
      <c r="I12" s="40">
        <v>1</v>
      </c>
      <c r="J12" s="41">
        <v>0.3</v>
      </c>
      <c r="K12" s="41">
        <v>0.2</v>
      </c>
    </row>
    <row r="13" spans="1:11" x14ac:dyDescent="0.2">
      <c r="A13" s="58" t="s">
        <v>145</v>
      </c>
      <c r="B13" s="58" t="s">
        <v>87</v>
      </c>
      <c r="C13" s="5">
        <v>6</v>
      </c>
      <c r="D13" s="15">
        <v>5</v>
      </c>
      <c r="E13" s="15">
        <v>3</v>
      </c>
      <c r="F13" s="5">
        <v>5</v>
      </c>
      <c r="G13" s="15">
        <v>3</v>
      </c>
      <c r="H13" s="15">
        <v>1.5</v>
      </c>
      <c r="I13" s="5">
        <v>2</v>
      </c>
      <c r="J13" s="15">
        <v>3</v>
      </c>
      <c r="K13" s="15">
        <v>4</v>
      </c>
    </row>
    <row r="14" spans="1:11" ht="38.25" x14ac:dyDescent="0.2">
      <c r="A14" s="58" t="s">
        <v>156</v>
      </c>
      <c r="B14" s="58" t="s">
        <v>87</v>
      </c>
      <c r="C14" s="5">
        <v>0.315</v>
      </c>
      <c r="D14" s="15">
        <v>0.3</v>
      </c>
      <c r="E14" s="15">
        <v>0.05</v>
      </c>
      <c r="F14" s="5">
        <v>0.05</v>
      </c>
      <c r="G14" s="15">
        <v>0.05</v>
      </c>
      <c r="H14" s="15">
        <v>0.06</v>
      </c>
      <c r="I14" s="5">
        <v>0.25</v>
      </c>
      <c r="J14" s="15">
        <v>0.2</v>
      </c>
      <c r="K14" s="15">
        <v>0.25</v>
      </c>
    </row>
    <row r="15" spans="1:11" ht="25.5" x14ac:dyDescent="0.2">
      <c r="A15" s="58" t="s">
        <v>155</v>
      </c>
      <c r="B15" s="58" t="s">
        <v>87</v>
      </c>
      <c r="C15" s="5">
        <v>0.14000000000000001</v>
      </c>
      <c r="D15" s="15">
        <v>0.2</v>
      </c>
      <c r="E15" s="15">
        <v>0.14000000000000001</v>
      </c>
      <c r="F15" s="5">
        <v>0.2</v>
      </c>
      <c r="G15" s="15">
        <v>0.14000000000000001</v>
      </c>
      <c r="H15" s="15">
        <v>0.2</v>
      </c>
      <c r="I15" s="5">
        <v>0.2</v>
      </c>
      <c r="J15" s="5">
        <v>0.2</v>
      </c>
      <c r="K15" s="5">
        <v>0.2</v>
      </c>
    </row>
    <row r="16" spans="1:11" ht="25.5" x14ac:dyDescent="0.2">
      <c r="A16" s="58" t="s">
        <v>143</v>
      </c>
      <c r="B16" s="58" t="s">
        <v>87</v>
      </c>
      <c r="C16" s="5"/>
      <c r="D16" s="15"/>
      <c r="E16" s="15"/>
      <c r="F16" s="5"/>
      <c r="G16" s="15"/>
      <c r="H16" s="15"/>
      <c r="I16" s="5"/>
      <c r="J16" s="15"/>
      <c r="K16" s="15"/>
    </row>
    <row r="17" spans="1:11" ht="25.5" x14ac:dyDescent="0.2">
      <c r="A17" s="64" t="s">
        <v>165</v>
      </c>
      <c r="B17" s="64" t="s">
        <v>148</v>
      </c>
      <c r="C17" s="5">
        <v>0.38</v>
      </c>
      <c r="D17" s="15">
        <v>0.36</v>
      </c>
      <c r="E17" s="15" t="s">
        <v>152</v>
      </c>
      <c r="F17" s="5">
        <v>0.38</v>
      </c>
      <c r="G17" s="15" t="s">
        <v>152</v>
      </c>
      <c r="H17" s="15" t="s">
        <v>149</v>
      </c>
      <c r="I17" s="5" t="s">
        <v>151</v>
      </c>
      <c r="J17" s="15" t="s">
        <v>150</v>
      </c>
      <c r="K17" s="15">
        <v>0.38</v>
      </c>
    </row>
    <row r="18" spans="1:11" ht="13.5" thickBot="1" x14ac:dyDescent="0.25">
      <c r="A18" s="58" t="s">
        <v>164</v>
      </c>
      <c r="B18" s="58" t="s">
        <v>148</v>
      </c>
      <c r="C18" s="60">
        <f>0.9/3</f>
        <v>0.3</v>
      </c>
      <c r="D18" s="60">
        <f>0.9/3</f>
        <v>0.3</v>
      </c>
      <c r="E18" s="60">
        <f>0.98/3</f>
        <v>0.32666666666666666</v>
      </c>
      <c r="F18" s="60">
        <f>0.95/3</f>
        <v>0.31666666666666665</v>
      </c>
      <c r="G18" s="60">
        <f>1.025/3</f>
        <v>0.34166666666666662</v>
      </c>
      <c r="H18" s="60">
        <f>1.025/3</f>
        <v>0.34166666666666662</v>
      </c>
      <c r="I18" s="60">
        <f>1/3</f>
        <v>0.33333333333333331</v>
      </c>
      <c r="J18" s="60">
        <f>1.1/3</f>
        <v>0.3666666666666667</v>
      </c>
      <c r="K18" s="60">
        <f>1.15/3</f>
        <v>0.3833333333333333</v>
      </c>
    </row>
    <row r="19" spans="1:11" ht="16.5" thickBot="1" x14ac:dyDescent="0.25">
      <c r="A19" s="152" t="s">
        <v>69</v>
      </c>
      <c r="B19" s="153"/>
      <c r="C19" s="42"/>
      <c r="D19" s="43"/>
      <c r="E19" s="43"/>
      <c r="F19" s="42"/>
      <c r="G19" s="43"/>
      <c r="H19" s="43"/>
      <c r="I19" s="42"/>
      <c r="J19" s="43"/>
      <c r="K19" s="44"/>
    </row>
    <row r="20" spans="1:11" ht="25.5" x14ac:dyDescent="0.2">
      <c r="A20" s="39" t="s">
        <v>70</v>
      </c>
      <c r="B20" s="39" t="s">
        <v>88</v>
      </c>
      <c r="C20" s="45">
        <v>13</v>
      </c>
      <c r="D20" s="45">
        <v>13</v>
      </c>
      <c r="E20" s="45">
        <v>13</v>
      </c>
      <c r="F20" s="45">
        <v>13</v>
      </c>
      <c r="G20" s="45">
        <v>13</v>
      </c>
      <c r="H20" s="45">
        <v>13</v>
      </c>
      <c r="I20" s="45">
        <v>13</v>
      </c>
      <c r="J20" s="45">
        <v>13</v>
      </c>
      <c r="K20" s="45">
        <v>13</v>
      </c>
    </row>
    <row r="21" spans="1:11" ht="15" x14ac:dyDescent="0.2">
      <c r="A21" s="58" t="s">
        <v>71</v>
      </c>
      <c r="B21" s="58" t="s">
        <v>87</v>
      </c>
      <c r="C21" s="2" t="s">
        <v>167</v>
      </c>
      <c r="D21" s="2" t="s">
        <v>167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</row>
    <row r="22" spans="1:11" ht="15.75" x14ac:dyDescent="0.25">
      <c r="A22" s="154" t="s">
        <v>72</v>
      </c>
      <c r="B22" s="58" t="s">
        <v>3</v>
      </c>
      <c r="C22" s="73" t="s">
        <v>89</v>
      </c>
      <c r="D22" s="73" t="s">
        <v>89</v>
      </c>
      <c r="E22" s="73" t="s">
        <v>89</v>
      </c>
      <c r="F22" s="73" t="s">
        <v>89</v>
      </c>
      <c r="G22" s="73" t="s">
        <v>89</v>
      </c>
      <c r="H22" s="73" t="s">
        <v>89</v>
      </c>
      <c r="I22" s="73" t="s">
        <v>89</v>
      </c>
      <c r="J22" s="73" t="s">
        <v>89</v>
      </c>
      <c r="K22" s="73" t="s">
        <v>89</v>
      </c>
    </row>
    <row r="23" spans="1:11" x14ac:dyDescent="0.2">
      <c r="A23" s="154"/>
      <c r="B23" s="58" t="s">
        <v>73</v>
      </c>
      <c r="C23" s="74"/>
      <c r="D23" s="75"/>
      <c r="E23" s="75"/>
      <c r="F23" s="74"/>
      <c r="G23" s="75"/>
      <c r="H23" s="75"/>
      <c r="I23" s="74"/>
      <c r="J23" s="75"/>
      <c r="K23" s="75"/>
    </row>
    <row r="24" spans="1:11" ht="15.75" x14ac:dyDescent="0.2">
      <c r="A24" s="154" t="s">
        <v>74</v>
      </c>
      <c r="B24" s="58" t="s">
        <v>75</v>
      </c>
      <c r="C24" s="72" t="s">
        <v>89</v>
      </c>
      <c r="D24" s="72" t="s">
        <v>89</v>
      </c>
      <c r="E24" s="72" t="s">
        <v>89</v>
      </c>
      <c r="F24" s="72" t="s">
        <v>89</v>
      </c>
      <c r="G24" s="72" t="s">
        <v>89</v>
      </c>
      <c r="H24" s="72" t="s">
        <v>89</v>
      </c>
      <c r="I24" s="72" t="s">
        <v>89</v>
      </c>
      <c r="J24" s="72" t="s">
        <v>89</v>
      </c>
      <c r="K24" s="72" t="s">
        <v>89</v>
      </c>
    </row>
    <row r="25" spans="1:11" x14ac:dyDescent="0.2">
      <c r="A25" s="154"/>
      <c r="B25" s="58" t="s">
        <v>76</v>
      </c>
      <c r="C25" s="5"/>
      <c r="D25" s="14"/>
      <c r="E25" s="14"/>
      <c r="F25" s="5"/>
      <c r="G25" s="14"/>
      <c r="H25" s="14"/>
      <c r="I25" s="5"/>
      <c r="J25" s="14"/>
      <c r="K25" s="14"/>
    </row>
    <row r="26" spans="1:11" x14ac:dyDescent="0.2">
      <c r="A26" s="154"/>
      <c r="B26" s="58" t="s">
        <v>77</v>
      </c>
      <c r="C26" s="7"/>
      <c r="D26" s="14"/>
      <c r="E26" s="14"/>
      <c r="F26" s="7"/>
      <c r="G26" s="14"/>
      <c r="H26" s="14"/>
      <c r="I26" s="7"/>
      <c r="J26" s="14"/>
      <c r="K26" s="14"/>
    </row>
    <row r="27" spans="1:11" x14ac:dyDescent="0.2">
      <c r="A27" s="154"/>
      <c r="B27" s="58" t="s">
        <v>78</v>
      </c>
      <c r="C27" s="7"/>
      <c r="D27" s="14"/>
      <c r="E27" s="14"/>
      <c r="F27" s="7"/>
      <c r="G27" s="14"/>
      <c r="H27" s="14"/>
      <c r="I27" s="7"/>
      <c r="J27" s="14"/>
      <c r="K27" s="14"/>
    </row>
    <row r="28" spans="1:11" ht="13.5" thickBot="1" x14ac:dyDescent="0.25">
      <c r="A28" s="155"/>
      <c r="B28" s="59" t="s">
        <v>79</v>
      </c>
      <c r="C28" s="38"/>
      <c r="D28" s="29"/>
      <c r="E28" s="29"/>
      <c r="F28" s="38"/>
      <c r="G28" s="29"/>
      <c r="H28" s="29"/>
      <c r="I28" s="38"/>
      <c r="J28" s="29"/>
      <c r="K28" s="29"/>
    </row>
    <row r="29" spans="1:11" ht="18.75" thickBot="1" x14ac:dyDescent="0.25">
      <c r="A29" s="158" t="s">
        <v>90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60"/>
    </row>
    <row r="30" spans="1:11" ht="19.5" thickBot="1" x14ac:dyDescent="0.25">
      <c r="A30" s="146" t="s">
        <v>0</v>
      </c>
      <c r="B30" s="147"/>
      <c r="C30" s="80"/>
      <c r="D30" s="32"/>
      <c r="E30" s="32"/>
      <c r="F30" s="81"/>
      <c r="G30" s="32"/>
      <c r="H30" s="32"/>
      <c r="I30" s="81"/>
      <c r="J30" s="32"/>
      <c r="K30" s="33"/>
    </row>
    <row r="31" spans="1:11" ht="16.5" thickBot="1" x14ac:dyDescent="0.25">
      <c r="A31" s="148" t="s">
        <v>68</v>
      </c>
      <c r="B31" s="149"/>
      <c r="C31" s="76"/>
      <c r="D31" s="77"/>
      <c r="E31" s="77"/>
      <c r="F31" s="78"/>
      <c r="G31" s="77"/>
      <c r="H31" s="77"/>
      <c r="I31" s="78"/>
      <c r="J31" s="77"/>
      <c r="K31" s="79"/>
    </row>
    <row r="32" spans="1:11" ht="15.75" x14ac:dyDescent="0.2">
      <c r="A32" s="115" t="s">
        <v>63</v>
      </c>
      <c r="B32" s="19" t="s">
        <v>2</v>
      </c>
      <c r="C32" s="20"/>
      <c r="D32" s="21"/>
      <c r="E32" s="21"/>
      <c r="F32" s="20"/>
      <c r="G32" s="21"/>
      <c r="H32" s="21"/>
      <c r="I32" s="20"/>
      <c r="J32" s="21"/>
      <c r="K32" s="21"/>
    </row>
    <row r="33" spans="1:11" ht="15.75" x14ac:dyDescent="0.2">
      <c r="A33" s="115"/>
      <c r="B33" s="3" t="s">
        <v>64</v>
      </c>
      <c r="C33" s="16"/>
      <c r="D33" s="1"/>
      <c r="E33" s="1"/>
      <c r="F33" s="16"/>
      <c r="G33" s="1"/>
      <c r="H33" s="1"/>
      <c r="I33" s="16"/>
      <c r="J33" s="1"/>
      <c r="K33" s="1"/>
    </row>
    <row r="34" spans="1:11" ht="15.75" x14ac:dyDescent="0.2">
      <c r="A34" s="115"/>
      <c r="B34" s="3" t="s">
        <v>101</v>
      </c>
      <c r="C34" s="16"/>
      <c r="D34" s="1"/>
      <c r="E34" s="1"/>
      <c r="F34" s="16"/>
      <c r="G34" s="1"/>
      <c r="H34" s="1"/>
      <c r="I34" s="16"/>
      <c r="J34" s="1"/>
      <c r="K34" s="1"/>
    </row>
    <row r="35" spans="1:11" ht="15.75" x14ac:dyDescent="0.2">
      <c r="A35" s="115"/>
      <c r="B35" s="3" t="s">
        <v>102</v>
      </c>
      <c r="C35" s="16"/>
      <c r="D35" s="1"/>
      <c r="E35" s="1"/>
      <c r="F35" s="16"/>
      <c r="G35" s="1"/>
      <c r="H35" s="1"/>
      <c r="I35" s="72" t="s">
        <v>89</v>
      </c>
      <c r="J35" s="1"/>
      <c r="K35" s="1"/>
    </row>
    <row r="36" spans="1:11" ht="15.75" x14ac:dyDescent="0.2">
      <c r="A36" s="135"/>
      <c r="B36" s="3" t="s">
        <v>79</v>
      </c>
      <c r="C36" s="16"/>
      <c r="D36" s="14"/>
      <c r="E36" s="14"/>
      <c r="F36" s="16"/>
      <c r="G36" s="14"/>
      <c r="H36" s="14"/>
      <c r="I36" s="16"/>
      <c r="J36" s="14"/>
      <c r="K36" s="14"/>
    </row>
    <row r="37" spans="1:11" ht="25.5" x14ac:dyDescent="0.2">
      <c r="A37" s="133" t="s">
        <v>122</v>
      </c>
      <c r="B37" s="3" t="s">
        <v>123</v>
      </c>
      <c r="C37" s="72" t="s">
        <v>89</v>
      </c>
      <c r="D37" s="72" t="s">
        <v>89</v>
      </c>
      <c r="E37" s="72" t="s">
        <v>89</v>
      </c>
      <c r="F37" s="72" t="s">
        <v>89</v>
      </c>
      <c r="G37" s="72" t="s">
        <v>89</v>
      </c>
      <c r="H37" s="72" t="s">
        <v>89</v>
      </c>
      <c r="I37" s="72" t="s">
        <v>89</v>
      </c>
      <c r="J37" s="72" t="s">
        <v>89</v>
      </c>
      <c r="K37" s="72" t="s">
        <v>89</v>
      </c>
    </row>
    <row r="38" spans="1:11" ht="25.5" x14ac:dyDescent="0.2">
      <c r="A38" s="133"/>
      <c r="B38" s="3" t="s">
        <v>124</v>
      </c>
      <c r="C38" s="16"/>
      <c r="D38" s="14"/>
      <c r="E38" s="1"/>
      <c r="F38" s="16"/>
      <c r="G38" s="14"/>
      <c r="H38" s="1"/>
      <c r="I38" s="16"/>
      <c r="J38" s="14"/>
      <c r="K38" s="1"/>
    </row>
    <row r="39" spans="1:11" ht="15.75" x14ac:dyDescent="0.2">
      <c r="A39" s="133"/>
      <c r="B39" s="3" t="s">
        <v>125</v>
      </c>
      <c r="C39" s="16"/>
      <c r="D39" s="14"/>
      <c r="E39" s="14"/>
      <c r="F39" s="16"/>
      <c r="G39" s="14"/>
      <c r="H39" s="14"/>
      <c r="I39" s="16"/>
      <c r="J39" s="14"/>
      <c r="K39" s="14"/>
    </row>
    <row r="40" spans="1:11" ht="25.5" x14ac:dyDescent="0.2">
      <c r="A40" s="141" t="s">
        <v>154</v>
      </c>
      <c r="B40" s="4" t="s">
        <v>107</v>
      </c>
      <c r="C40" s="1"/>
      <c r="D40" s="1"/>
      <c r="E40" s="1"/>
      <c r="F40" s="1"/>
      <c r="G40" s="1"/>
      <c r="H40" s="1"/>
      <c r="I40" s="1"/>
      <c r="J40" s="1"/>
      <c r="K40" s="1"/>
    </row>
    <row r="41" spans="1:11" ht="15.75" x14ac:dyDescent="0.2">
      <c r="A41" s="141"/>
      <c r="B41" s="4" t="s">
        <v>108</v>
      </c>
      <c r="C41" s="1" t="s">
        <v>89</v>
      </c>
      <c r="D41" s="1" t="s">
        <v>89</v>
      </c>
      <c r="E41" s="1" t="s">
        <v>89</v>
      </c>
      <c r="F41" s="1" t="s">
        <v>89</v>
      </c>
      <c r="G41" s="1" t="s">
        <v>89</v>
      </c>
      <c r="H41" s="1" t="s">
        <v>89</v>
      </c>
      <c r="I41" s="1" t="s">
        <v>89</v>
      </c>
      <c r="J41" s="1" t="s">
        <v>89</v>
      </c>
      <c r="K41" s="1" t="s">
        <v>89</v>
      </c>
    </row>
    <row r="42" spans="1:11" ht="15.75" x14ac:dyDescent="0.2">
      <c r="A42" s="133" t="s">
        <v>65</v>
      </c>
      <c r="B42" s="4" t="s">
        <v>3</v>
      </c>
      <c r="C42" s="16"/>
      <c r="D42" s="16"/>
      <c r="E42" s="1"/>
      <c r="F42" s="16"/>
      <c r="G42" s="16"/>
      <c r="H42" s="1"/>
      <c r="I42" s="16"/>
      <c r="J42" s="16"/>
      <c r="K42" s="1"/>
    </row>
    <row r="43" spans="1:11" ht="15.75" x14ac:dyDescent="0.2">
      <c r="A43" s="133"/>
      <c r="B43" s="4" t="s">
        <v>66</v>
      </c>
      <c r="C43" s="16"/>
      <c r="D43" s="14"/>
      <c r="E43" s="14"/>
      <c r="F43" s="16"/>
      <c r="G43" s="14"/>
      <c r="H43" s="14"/>
      <c r="I43" s="16"/>
      <c r="J43" s="2" t="s">
        <v>89</v>
      </c>
      <c r="K43" s="14"/>
    </row>
    <row r="44" spans="1:11" ht="15.75" x14ac:dyDescent="0.2">
      <c r="A44" s="133"/>
      <c r="B44" s="4" t="s">
        <v>67</v>
      </c>
      <c r="C44" s="16"/>
      <c r="D44" s="14"/>
      <c r="E44" s="14"/>
      <c r="F44" s="16"/>
      <c r="G44" s="14"/>
      <c r="H44" s="14"/>
      <c r="I44" s="16"/>
      <c r="J44" s="14"/>
      <c r="K44" s="14"/>
    </row>
    <row r="45" spans="1:11" ht="15.75" x14ac:dyDescent="0.2">
      <c r="A45" s="134" t="s">
        <v>110</v>
      </c>
      <c r="B45" s="8" t="s">
        <v>112</v>
      </c>
      <c r="C45" s="16"/>
      <c r="D45" s="14"/>
      <c r="E45" s="1"/>
      <c r="F45" s="16"/>
      <c r="G45" s="14"/>
      <c r="H45" s="1"/>
      <c r="I45" s="16"/>
      <c r="J45" s="14"/>
      <c r="K45" s="1"/>
    </row>
    <row r="46" spans="1:11" ht="25.5" x14ac:dyDescent="0.2">
      <c r="A46" s="115"/>
      <c r="B46" s="8" t="s">
        <v>113</v>
      </c>
      <c r="C46" s="1"/>
      <c r="D46" s="1"/>
      <c r="E46" s="1"/>
      <c r="F46" s="1"/>
      <c r="G46" s="1"/>
      <c r="H46" s="1"/>
      <c r="I46" s="1"/>
      <c r="J46" s="1"/>
      <c r="K46" s="1"/>
    </row>
    <row r="47" spans="1:11" ht="15.75" x14ac:dyDescent="0.2">
      <c r="A47" s="115"/>
      <c r="B47" s="8" t="s">
        <v>114</v>
      </c>
      <c r="C47" s="16"/>
      <c r="D47" s="14"/>
      <c r="E47" s="14"/>
      <c r="F47" s="16"/>
      <c r="G47" s="14"/>
      <c r="H47" s="14"/>
      <c r="I47" s="16"/>
      <c r="J47" s="14"/>
      <c r="K47" s="14"/>
    </row>
    <row r="48" spans="1:11" ht="15.75" x14ac:dyDescent="0.2">
      <c r="A48" s="135"/>
      <c r="B48" s="8" t="s">
        <v>27</v>
      </c>
      <c r="C48" s="1" t="s">
        <v>89</v>
      </c>
      <c r="D48" s="1" t="s">
        <v>89</v>
      </c>
      <c r="E48" s="1" t="s">
        <v>89</v>
      </c>
      <c r="F48" s="1" t="s">
        <v>89</v>
      </c>
      <c r="G48" s="1" t="s">
        <v>89</v>
      </c>
      <c r="H48" s="1" t="s">
        <v>89</v>
      </c>
      <c r="I48" s="1" t="s">
        <v>89</v>
      </c>
      <c r="J48" s="1" t="s">
        <v>89</v>
      </c>
      <c r="K48" s="1" t="s">
        <v>89</v>
      </c>
    </row>
    <row r="49" spans="1:11" ht="25.5" x14ac:dyDescent="0.2">
      <c r="A49" s="110" t="s">
        <v>111</v>
      </c>
      <c r="B49" s="8" t="s">
        <v>115</v>
      </c>
      <c r="C49" s="16"/>
      <c r="D49" s="14"/>
      <c r="E49" s="1"/>
      <c r="F49" s="16"/>
      <c r="G49" s="14"/>
      <c r="H49" s="1"/>
      <c r="I49" s="16"/>
      <c r="J49" s="14"/>
      <c r="K49" s="1"/>
    </row>
    <row r="50" spans="1:11" ht="25.5" x14ac:dyDescent="0.2">
      <c r="A50" s="111"/>
      <c r="B50" s="8" t="s">
        <v>116</v>
      </c>
      <c r="C50" s="1" t="s">
        <v>89</v>
      </c>
      <c r="D50" s="1" t="s">
        <v>89</v>
      </c>
      <c r="E50" s="1" t="s">
        <v>89</v>
      </c>
      <c r="F50" s="1" t="s">
        <v>89</v>
      </c>
      <c r="G50" s="1" t="s">
        <v>89</v>
      </c>
      <c r="H50" s="1" t="s">
        <v>89</v>
      </c>
      <c r="I50" s="1" t="s">
        <v>89</v>
      </c>
      <c r="J50" s="1" t="s">
        <v>89</v>
      </c>
      <c r="K50" s="1" t="s">
        <v>89</v>
      </c>
    </row>
    <row r="51" spans="1:11" ht="38.25" x14ac:dyDescent="0.2">
      <c r="A51" s="128"/>
      <c r="B51" s="8" t="s">
        <v>117</v>
      </c>
      <c r="C51" s="16"/>
      <c r="D51" s="14"/>
      <c r="E51" s="14"/>
      <c r="F51" s="16"/>
      <c r="G51" s="14"/>
      <c r="H51" s="14"/>
      <c r="I51" s="16"/>
      <c r="J51" s="14"/>
      <c r="K51" s="14"/>
    </row>
    <row r="52" spans="1:11" ht="15.75" x14ac:dyDescent="0.2">
      <c r="A52" s="141" t="s">
        <v>109</v>
      </c>
      <c r="B52" s="4" t="s">
        <v>118</v>
      </c>
      <c r="C52" s="1"/>
      <c r="D52" s="14"/>
      <c r="E52" s="14"/>
      <c r="F52" s="1"/>
      <c r="G52" s="14"/>
      <c r="H52" s="14"/>
      <c r="I52" s="1"/>
      <c r="J52" s="14"/>
      <c r="K52" s="14"/>
    </row>
    <row r="53" spans="1:11" ht="25.5" x14ac:dyDescent="0.2">
      <c r="A53" s="141"/>
      <c r="B53" s="4" t="s">
        <v>119</v>
      </c>
      <c r="C53" s="72" t="s">
        <v>89</v>
      </c>
      <c r="D53" s="72" t="s">
        <v>89</v>
      </c>
      <c r="E53" s="72" t="s">
        <v>89</v>
      </c>
      <c r="F53" s="72" t="s">
        <v>89</v>
      </c>
      <c r="G53" s="72" t="s">
        <v>89</v>
      </c>
      <c r="H53" s="72" t="s">
        <v>89</v>
      </c>
      <c r="I53" s="72" t="s">
        <v>89</v>
      </c>
      <c r="J53" s="72" t="s">
        <v>89</v>
      </c>
      <c r="K53" s="72" t="s">
        <v>89</v>
      </c>
    </row>
    <row r="54" spans="1:11" ht="15.75" x14ac:dyDescent="0.2">
      <c r="A54" s="141"/>
      <c r="B54" s="4" t="s">
        <v>120</v>
      </c>
      <c r="C54" s="1"/>
      <c r="D54" s="14"/>
      <c r="E54" s="14"/>
      <c r="F54" s="1"/>
      <c r="G54" s="14"/>
      <c r="H54" s="14"/>
      <c r="I54" s="1"/>
      <c r="J54" s="14"/>
      <c r="K54" s="14"/>
    </row>
    <row r="55" spans="1:11" ht="25.5" x14ac:dyDescent="0.2">
      <c r="A55" s="141"/>
      <c r="B55" s="4" t="s">
        <v>121</v>
      </c>
      <c r="C55" s="1"/>
      <c r="D55" s="14"/>
      <c r="E55" s="14"/>
      <c r="F55" s="1"/>
      <c r="G55" s="14"/>
      <c r="H55" s="14"/>
      <c r="I55" s="1"/>
      <c r="J55" s="14"/>
      <c r="K55" s="14"/>
    </row>
    <row r="56" spans="1:11" ht="15.75" x14ac:dyDescent="0.2">
      <c r="A56" s="134" t="s">
        <v>160</v>
      </c>
      <c r="B56" s="25" t="s">
        <v>126</v>
      </c>
      <c r="C56" s="1"/>
      <c r="D56" s="1"/>
      <c r="E56" s="21"/>
      <c r="F56" s="1"/>
      <c r="G56" s="1"/>
      <c r="H56" s="21"/>
      <c r="I56" s="1"/>
      <c r="J56" s="1"/>
      <c r="K56" s="21"/>
    </row>
    <row r="57" spans="1:11" ht="25.5" x14ac:dyDescent="0.2">
      <c r="A57" s="115"/>
      <c r="B57" s="8" t="s">
        <v>127</v>
      </c>
      <c r="C57" s="21" t="s">
        <v>89</v>
      </c>
      <c r="D57" s="21" t="s">
        <v>89</v>
      </c>
      <c r="E57" s="21" t="s">
        <v>89</v>
      </c>
      <c r="F57" s="21" t="s">
        <v>89</v>
      </c>
      <c r="G57" s="21" t="s">
        <v>89</v>
      </c>
      <c r="H57" s="21" t="s">
        <v>89</v>
      </c>
      <c r="I57" s="21" t="s">
        <v>89</v>
      </c>
      <c r="J57" s="21"/>
      <c r="K57" s="21" t="s">
        <v>89</v>
      </c>
    </row>
    <row r="58" spans="1:11" ht="15.75" x14ac:dyDescent="0.2">
      <c r="A58" s="115"/>
      <c r="B58" s="8" t="s">
        <v>128</v>
      </c>
      <c r="C58" s="16"/>
      <c r="D58" s="14"/>
      <c r="E58" s="14"/>
      <c r="F58" s="16"/>
      <c r="G58" s="14"/>
      <c r="H58" s="14"/>
      <c r="I58" s="16"/>
      <c r="J58" s="21" t="s">
        <v>89</v>
      </c>
      <c r="K58" s="14"/>
    </row>
    <row r="59" spans="1:11" ht="16.5" thickBot="1" x14ac:dyDescent="0.25">
      <c r="A59" s="142"/>
      <c r="B59" s="24" t="s">
        <v>129</v>
      </c>
      <c r="C59" s="18"/>
      <c r="D59" s="22"/>
      <c r="E59" s="22"/>
      <c r="F59" s="18"/>
      <c r="G59" s="22"/>
      <c r="H59" s="22"/>
      <c r="I59" s="18"/>
      <c r="J59" s="22"/>
      <c r="K59" s="22"/>
    </row>
    <row r="60" spans="1:11" ht="16.5" thickBot="1" x14ac:dyDescent="0.25">
      <c r="A60" s="112" t="s">
        <v>14</v>
      </c>
      <c r="B60" s="113"/>
      <c r="C60" s="31"/>
      <c r="D60" s="32"/>
      <c r="E60" s="32"/>
      <c r="F60" s="31"/>
      <c r="G60" s="32"/>
      <c r="H60" s="32"/>
      <c r="I60" s="31"/>
      <c r="J60" s="32"/>
      <c r="K60" s="33"/>
    </row>
    <row r="61" spans="1:11" ht="15.75" x14ac:dyDescent="0.2">
      <c r="A61" s="143" t="s">
        <v>93</v>
      </c>
      <c r="B61" s="19" t="s">
        <v>91</v>
      </c>
      <c r="C61" s="21" t="s">
        <v>89</v>
      </c>
      <c r="D61" s="21" t="s">
        <v>89</v>
      </c>
      <c r="E61" s="21" t="s">
        <v>89</v>
      </c>
      <c r="F61" s="21" t="s">
        <v>89</v>
      </c>
      <c r="G61" s="21" t="s">
        <v>89</v>
      </c>
      <c r="H61" s="21" t="s">
        <v>89</v>
      </c>
      <c r="I61" s="21" t="s">
        <v>89</v>
      </c>
      <c r="J61" s="21" t="s">
        <v>89</v>
      </c>
      <c r="K61" s="21" t="s">
        <v>89</v>
      </c>
    </row>
    <row r="62" spans="1:11" ht="15.75" x14ac:dyDescent="0.2">
      <c r="A62" s="141"/>
      <c r="B62" s="3" t="s">
        <v>92</v>
      </c>
      <c r="C62" s="1"/>
      <c r="D62" s="14"/>
      <c r="E62" s="14"/>
      <c r="F62" s="1"/>
      <c r="G62" s="14"/>
      <c r="H62" s="14"/>
      <c r="I62" s="1"/>
      <c r="J62" s="14"/>
      <c r="K62" s="14"/>
    </row>
    <row r="63" spans="1:11" ht="15.75" x14ac:dyDescent="0.2">
      <c r="A63" s="128" t="s">
        <v>15</v>
      </c>
      <c r="B63" s="19" t="s">
        <v>4</v>
      </c>
      <c r="C63" s="21"/>
      <c r="D63" s="21"/>
      <c r="E63" s="21"/>
      <c r="F63" s="21"/>
      <c r="G63" s="21"/>
      <c r="H63" s="21"/>
      <c r="I63" s="21"/>
      <c r="J63" s="21"/>
      <c r="K63" s="21"/>
    </row>
    <row r="64" spans="1:11" ht="15.75" x14ac:dyDescent="0.2">
      <c r="A64" s="133"/>
      <c r="B64" s="3" t="s">
        <v>26</v>
      </c>
      <c r="C64" s="1"/>
      <c r="D64" s="14"/>
      <c r="E64" s="21" t="s">
        <v>89</v>
      </c>
      <c r="F64" s="1"/>
      <c r="G64" s="14"/>
      <c r="H64" s="14"/>
      <c r="I64" s="1"/>
      <c r="J64" s="14"/>
      <c r="K64" s="14"/>
    </row>
    <row r="65" spans="1:11" ht="15.75" x14ac:dyDescent="0.2">
      <c r="A65" s="133"/>
      <c r="B65" s="3" t="s">
        <v>27</v>
      </c>
      <c r="C65" s="1"/>
      <c r="D65" s="14"/>
      <c r="E65" s="14"/>
      <c r="F65" s="1"/>
      <c r="G65" s="14"/>
      <c r="H65" s="14"/>
      <c r="I65" s="1"/>
      <c r="J65" s="14"/>
      <c r="K65" s="14"/>
    </row>
    <row r="66" spans="1:11" ht="51" x14ac:dyDescent="0.2">
      <c r="A66" s="133" t="s">
        <v>14</v>
      </c>
      <c r="B66" s="3" t="s">
        <v>28</v>
      </c>
      <c r="C66" s="1"/>
      <c r="D66" s="14"/>
      <c r="E66" s="14"/>
      <c r="F66" s="1"/>
      <c r="G66" s="21" t="s">
        <v>89</v>
      </c>
      <c r="H66" s="14"/>
      <c r="I66" s="1"/>
      <c r="J66" s="21" t="s">
        <v>89</v>
      </c>
      <c r="K66" s="14"/>
    </row>
    <row r="67" spans="1:11" ht="15.75" x14ac:dyDescent="0.2">
      <c r="A67" s="133"/>
      <c r="B67" s="3" t="s">
        <v>29</v>
      </c>
      <c r="C67" s="21" t="s">
        <v>89</v>
      </c>
      <c r="D67" s="21" t="s">
        <v>89</v>
      </c>
      <c r="E67" s="21" t="s">
        <v>89</v>
      </c>
      <c r="F67" s="21" t="s">
        <v>89</v>
      </c>
      <c r="G67" s="21"/>
      <c r="H67" s="21" t="s">
        <v>89</v>
      </c>
      <c r="I67" s="21" t="s">
        <v>89</v>
      </c>
      <c r="J67" s="21"/>
      <c r="K67" s="21" t="s">
        <v>89</v>
      </c>
    </row>
    <row r="68" spans="1:11" ht="15.75" x14ac:dyDescent="0.2">
      <c r="A68" s="133"/>
      <c r="B68" s="3" t="s">
        <v>16</v>
      </c>
      <c r="C68" s="1"/>
      <c r="D68" s="1"/>
      <c r="E68" s="21"/>
      <c r="F68" s="21"/>
      <c r="G68" s="1"/>
      <c r="H68" s="1"/>
      <c r="I68" s="1"/>
      <c r="J68" s="1"/>
      <c r="K68" s="21"/>
    </row>
    <row r="69" spans="1:11" ht="15.75" x14ac:dyDescent="0.2">
      <c r="A69" s="133" t="s">
        <v>131</v>
      </c>
      <c r="B69" s="3" t="s">
        <v>132</v>
      </c>
      <c r="C69" s="1"/>
      <c r="D69" s="1"/>
      <c r="E69" s="1"/>
      <c r="F69" s="1"/>
      <c r="G69" s="1"/>
      <c r="H69" s="1"/>
      <c r="I69" s="1"/>
      <c r="J69" s="1"/>
      <c r="K69" s="1"/>
    </row>
    <row r="70" spans="1:11" ht="25.5" x14ac:dyDescent="0.2">
      <c r="A70" s="133"/>
      <c r="B70" s="3" t="s">
        <v>133</v>
      </c>
      <c r="C70" s="1"/>
      <c r="D70" s="1"/>
      <c r="E70" s="1"/>
      <c r="F70" s="1"/>
      <c r="G70" s="1"/>
      <c r="H70" s="1"/>
      <c r="I70" s="1"/>
      <c r="J70" s="1"/>
      <c r="K70" s="1"/>
    </row>
    <row r="71" spans="1:11" ht="25.5" x14ac:dyDescent="0.2">
      <c r="A71" s="133"/>
      <c r="B71" s="3" t="s">
        <v>134</v>
      </c>
      <c r="C71" s="1"/>
      <c r="D71" s="1"/>
      <c r="E71" s="1"/>
      <c r="F71" s="21" t="s">
        <v>89</v>
      </c>
      <c r="G71" s="1"/>
      <c r="H71" s="1"/>
      <c r="I71" s="1"/>
      <c r="J71" s="1"/>
      <c r="K71" s="1" t="s">
        <v>89</v>
      </c>
    </row>
    <row r="72" spans="1:11" ht="38.25" x14ac:dyDescent="0.2">
      <c r="A72" s="110" t="s">
        <v>158</v>
      </c>
      <c r="B72" s="4" t="s">
        <v>157</v>
      </c>
      <c r="C72" s="1"/>
      <c r="D72" s="14"/>
      <c r="E72" s="14"/>
      <c r="F72" s="1"/>
      <c r="G72" s="21"/>
      <c r="H72" s="14"/>
      <c r="I72" s="21"/>
      <c r="J72" s="14"/>
      <c r="K72" s="14"/>
    </row>
    <row r="73" spans="1:11" ht="38.25" x14ac:dyDescent="0.2">
      <c r="A73" s="111"/>
      <c r="B73" s="27" t="s">
        <v>130</v>
      </c>
      <c r="C73" s="1"/>
      <c r="D73" s="21"/>
      <c r="E73" s="21"/>
      <c r="F73" s="1"/>
      <c r="G73" s="14"/>
      <c r="H73" s="14"/>
      <c r="I73" s="21"/>
      <c r="J73" s="21"/>
      <c r="K73" s="14"/>
    </row>
    <row r="74" spans="1:11" ht="25.5" x14ac:dyDescent="0.2">
      <c r="A74" s="128"/>
      <c r="B74" s="4" t="s">
        <v>17</v>
      </c>
      <c r="C74" s="21" t="s">
        <v>89</v>
      </c>
      <c r="D74" s="21" t="s">
        <v>89</v>
      </c>
      <c r="E74" s="21" t="s">
        <v>89</v>
      </c>
      <c r="F74" s="21" t="s">
        <v>89</v>
      </c>
      <c r="G74" s="21" t="s">
        <v>89</v>
      </c>
      <c r="H74" s="21" t="s">
        <v>89</v>
      </c>
      <c r="I74" s="21" t="s">
        <v>89</v>
      </c>
      <c r="J74" s="21" t="s">
        <v>89</v>
      </c>
      <c r="K74" s="21" t="s">
        <v>89</v>
      </c>
    </row>
    <row r="75" spans="1:11" ht="15.75" x14ac:dyDescent="0.2">
      <c r="A75" s="133" t="s">
        <v>18</v>
      </c>
      <c r="B75" s="3" t="s">
        <v>30</v>
      </c>
      <c r="C75" s="16"/>
      <c r="D75" s="14"/>
      <c r="E75" s="14"/>
      <c r="F75" s="16"/>
      <c r="G75" s="14"/>
      <c r="H75" s="14"/>
      <c r="I75" s="16"/>
      <c r="J75" s="14"/>
      <c r="K75" s="14"/>
    </row>
    <row r="76" spans="1:11" ht="15.75" x14ac:dyDescent="0.2">
      <c r="A76" s="133"/>
      <c r="B76" s="3" t="s">
        <v>19</v>
      </c>
      <c r="C76" s="21" t="s">
        <v>89</v>
      </c>
      <c r="D76" s="21" t="s">
        <v>89</v>
      </c>
      <c r="E76" s="21"/>
      <c r="F76" s="21" t="s">
        <v>89</v>
      </c>
      <c r="G76" s="21" t="s">
        <v>89</v>
      </c>
      <c r="H76" s="21" t="s">
        <v>89</v>
      </c>
      <c r="I76" s="21" t="s">
        <v>89</v>
      </c>
      <c r="J76" s="21" t="s">
        <v>89</v>
      </c>
      <c r="K76" s="21" t="s">
        <v>89</v>
      </c>
    </row>
    <row r="77" spans="1:11" ht="38.25" x14ac:dyDescent="0.2">
      <c r="A77" s="133"/>
      <c r="B77" s="3" t="s">
        <v>31</v>
      </c>
      <c r="C77" s="16"/>
      <c r="D77" s="14"/>
      <c r="E77" s="21" t="s">
        <v>89</v>
      </c>
      <c r="F77" s="16"/>
      <c r="G77" s="14"/>
      <c r="H77" s="14"/>
      <c r="I77" s="16"/>
      <c r="J77" s="14"/>
      <c r="K77" s="14"/>
    </row>
    <row r="78" spans="1:11" ht="15.75" x14ac:dyDescent="0.2">
      <c r="A78" s="129" t="s">
        <v>20</v>
      </c>
      <c r="B78" s="3" t="s">
        <v>161</v>
      </c>
      <c r="C78" s="21" t="s">
        <v>89</v>
      </c>
      <c r="D78" s="21" t="s">
        <v>89</v>
      </c>
      <c r="E78" s="21" t="s">
        <v>89</v>
      </c>
      <c r="F78" s="21" t="s">
        <v>89</v>
      </c>
      <c r="G78" s="21" t="s">
        <v>89</v>
      </c>
      <c r="H78" s="21" t="s">
        <v>89</v>
      </c>
      <c r="I78" s="21" t="s">
        <v>89</v>
      </c>
      <c r="J78" s="21" t="s">
        <v>89</v>
      </c>
      <c r="K78" s="21" t="s">
        <v>89</v>
      </c>
    </row>
    <row r="79" spans="1:11" ht="25.5" x14ac:dyDescent="0.2">
      <c r="A79" s="130"/>
      <c r="B79" s="3" t="s">
        <v>162</v>
      </c>
      <c r="C79" s="16"/>
      <c r="D79" s="16"/>
      <c r="E79" s="1"/>
      <c r="F79" s="16"/>
      <c r="G79" s="16"/>
      <c r="H79" s="1"/>
      <c r="I79" s="16"/>
      <c r="J79" s="16"/>
      <c r="K79" s="1"/>
    </row>
    <row r="80" spans="1:11" ht="15.75" x14ac:dyDescent="0.2">
      <c r="A80" s="130"/>
      <c r="B80" s="3" t="s">
        <v>32</v>
      </c>
      <c r="C80" s="21" t="s">
        <v>89</v>
      </c>
      <c r="D80" s="14"/>
      <c r="E80" s="14"/>
      <c r="F80" s="16"/>
      <c r="G80" s="14"/>
      <c r="H80" s="14"/>
      <c r="I80" s="21" t="s">
        <v>89</v>
      </c>
      <c r="J80" s="14"/>
      <c r="K80" s="21" t="s">
        <v>89</v>
      </c>
    </row>
    <row r="81" spans="1:11" ht="16.5" thickBot="1" x14ac:dyDescent="0.25">
      <c r="A81" s="130"/>
      <c r="B81" s="34" t="s">
        <v>33</v>
      </c>
      <c r="C81" s="28"/>
      <c r="D81" s="29"/>
      <c r="E81" s="29"/>
      <c r="F81" s="28"/>
      <c r="G81" s="29"/>
      <c r="H81" s="29"/>
      <c r="I81" s="28"/>
      <c r="J81" s="29"/>
      <c r="K81" s="29"/>
    </row>
    <row r="82" spans="1:11" ht="16.5" thickBot="1" x14ac:dyDescent="0.25">
      <c r="A82" s="131" t="s">
        <v>21</v>
      </c>
      <c r="B82" s="132"/>
      <c r="C82" s="36"/>
      <c r="D82" s="32"/>
      <c r="E82" s="32"/>
      <c r="F82" s="37"/>
      <c r="G82" s="32"/>
      <c r="H82" s="32"/>
      <c r="I82" s="37"/>
      <c r="J82" s="32"/>
      <c r="K82" s="33"/>
    </row>
    <row r="83" spans="1:11" ht="15.75" x14ac:dyDescent="0.2">
      <c r="A83" s="128" t="s">
        <v>34</v>
      </c>
      <c r="B83" s="19" t="s">
        <v>35</v>
      </c>
      <c r="C83" s="20"/>
      <c r="D83" s="26"/>
      <c r="E83" s="26"/>
      <c r="F83" s="20"/>
      <c r="G83" s="26"/>
      <c r="H83" s="26"/>
      <c r="I83" s="20"/>
      <c r="J83" s="26"/>
      <c r="K83" s="26"/>
    </row>
    <row r="84" spans="1:11" ht="15.75" x14ac:dyDescent="0.2">
      <c r="A84" s="133"/>
      <c r="B84" s="3" t="s">
        <v>36</v>
      </c>
      <c r="C84" s="16"/>
      <c r="D84" s="14"/>
      <c r="E84" s="14"/>
      <c r="F84" s="16"/>
      <c r="G84" s="14"/>
      <c r="H84" s="14"/>
      <c r="I84" s="16"/>
      <c r="J84" s="14"/>
      <c r="K84" s="14"/>
    </row>
    <row r="85" spans="1:11" ht="15.75" x14ac:dyDescent="0.2">
      <c r="A85" s="133"/>
      <c r="B85" s="3" t="s">
        <v>37</v>
      </c>
      <c r="C85" s="16" t="s">
        <v>89</v>
      </c>
      <c r="D85" s="16" t="s">
        <v>89</v>
      </c>
      <c r="E85" s="1" t="s">
        <v>89</v>
      </c>
      <c r="F85" s="16" t="s">
        <v>89</v>
      </c>
      <c r="G85" s="16" t="s">
        <v>89</v>
      </c>
      <c r="H85" s="1" t="s">
        <v>89</v>
      </c>
      <c r="I85" s="16" t="s">
        <v>89</v>
      </c>
      <c r="J85" s="16" t="s">
        <v>89</v>
      </c>
      <c r="K85" s="1" t="s">
        <v>89</v>
      </c>
    </row>
    <row r="86" spans="1:11" ht="15.75" x14ac:dyDescent="0.2">
      <c r="A86" s="133" t="s">
        <v>38</v>
      </c>
      <c r="B86" s="3" t="s">
        <v>39</v>
      </c>
      <c r="C86" s="16"/>
      <c r="D86" s="14"/>
      <c r="E86" s="14"/>
      <c r="F86" s="16"/>
      <c r="G86" s="14"/>
      <c r="H86" s="14"/>
      <c r="I86" s="16"/>
      <c r="J86" s="14"/>
      <c r="K86" s="14"/>
    </row>
    <row r="87" spans="1:11" ht="15.75" x14ac:dyDescent="0.2">
      <c r="A87" s="133"/>
      <c r="B87" s="3" t="s">
        <v>40</v>
      </c>
      <c r="C87" s="16"/>
      <c r="D87" s="14"/>
      <c r="E87" s="14"/>
      <c r="F87" s="16"/>
      <c r="G87" s="14"/>
      <c r="H87" s="14"/>
      <c r="I87" s="16"/>
      <c r="J87" s="14"/>
      <c r="K87" s="14"/>
    </row>
    <row r="88" spans="1:11" ht="15.75" x14ac:dyDescent="0.2">
      <c r="A88" s="133"/>
      <c r="B88" s="3" t="s">
        <v>41</v>
      </c>
      <c r="C88" s="16"/>
      <c r="D88" s="16"/>
      <c r="E88" s="1"/>
      <c r="F88" s="16"/>
      <c r="G88" s="16"/>
      <c r="H88" s="1"/>
      <c r="I88" s="16"/>
      <c r="J88" s="16"/>
      <c r="K88" s="1"/>
    </row>
    <row r="89" spans="1:11" ht="15.75" x14ac:dyDescent="0.2">
      <c r="A89" s="133"/>
      <c r="B89" s="3" t="s">
        <v>103</v>
      </c>
      <c r="C89" s="61"/>
      <c r="D89" s="62"/>
      <c r="E89" s="63">
        <v>0.28000000000000003</v>
      </c>
      <c r="F89" s="63">
        <v>0.28000000000000003</v>
      </c>
      <c r="G89" s="63">
        <v>0.32</v>
      </c>
      <c r="H89" s="63">
        <v>0.32</v>
      </c>
      <c r="I89" s="63">
        <v>0.1</v>
      </c>
      <c r="J89" s="63">
        <v>0.21</v>
      </c>
      <c r="K89" s="63">
        <v>0.25</v>
      </c>
    </row>
    <row r="90" spans="1:11" ht="15.75" x14ac:dyDescent="0.2">
      <c r="A90" s="133" t="s">
        <v>22</v>
      </c>
      <c r="B90" s="3" t="s">
        <v>42</v>
      </c>
      <c r="C90" s="16"/>
      <c r="D90" s="14"/>
      <c r="E90" s="14"/>
      <c r="F90" s="16"/>
      <c r="G90" s="14"/>
      <c r="H90" s="14"/>
      <c r="I90" s="16"/>
      <c r="J90" s="14"/>
      <c r="K90" s="14"/>
    </row>
    <row r="91" spans="1:11" ht="15.75" x14ac:dyDescent="0.2">
      <c r="A91" s="133"/>
      <c r="B91" s="3" t="s">
        <v>43</v>
      </c>
      <c r="C91" s="16"/>
      <c r="D91" s="16"/>
      <c r="E91" s="1"/>
      <c r="F91" s="16"/>
      <c r="G91" s="16"/>
      <c r="H91" s="1"/>
      <c r="I91" s="16"/>
      <c r="J91" s="16"/>
      <c r="K91" s="1"/>
    </row>
    <row r="92" spans="1:11" ht="15.75" x14ac:dyDescent="0.2">
      <c r="A92" s="133"/>
      <c r="B92" s="3" t="s">
        <v>44</v>
      </c>
      <c r="C92" s="16"/>
      <c r="D92" s="14"/>
      <c r="E92" s="14"/>
      <c r="F92" s="16"/>
      <c r="G92" s="14"/>
      <c r="H92" s="14"/>
      <c r="I92" s="16"/>
      <c r="J92" s="14"/>
      <c r="K92" s="14"/>
    </row>
    <row r="93" spans="1:11" ht="15.75" x14ac:dyDescent="0.2">
      <c r="A93" s="133" t="s">
        <v>23</v>
      </c>
      <c r="B93" s="3" t="s">
        <v>159</v>
      </c>
      <c r="C93" s="16" t="s">
        <v>89</v>
      </c>
      <c r="D93" s="16" t="s">
        <v>89</v>
      </c>
      <c r="E93" s="1" t="s">
        <v>89</v>
      </c>
      <c r="F93" s="16" t="s">
        <v>89</v>
      </c>
      <c r="G93" s="16" t="s">
        <v>89</v>
      </c>
      <c r="H93" s="1" t="s">
        <v>89</v>
      </c>
      <c r="I93" s="16" t="s">
        <v>89</v>
      </c>
      <c r="J93" s="16" t="s">
        <v>89</v>
      </c>
      <c r="K93" s="1" t="s">
        <v>89</v>
      </c>
    </row>
    <row r="94" spans="1:11" ht="25.5" x14ac:dyDescent="0.2">
      <c r="A94" s="133"/>
      <c r="B94" s="3" t="s">
        <v>45</v>
      </c>
      <c r="C94" s="16"/>
      <c r="D94" s="16"/>
      <c r="E94" s="1"/>
      <c r="F94" s="16"/>
      <c r="G94" s="16"/>
      <c r="H94" s="1"/>
      <c r="I94" s="16"/>
      <c r="J94" s="16"/>
      <c r="K94" s="1"/>
    </row>
    <row r="95" spans="1:11" ht="25.5" x14ac:dyDescent="0.2">
      <c r="A95" s="133"/>
      <c r="B95" s="3" t="s">
        <v>46</v>
      </c>
      <c r="C95" s="16"/>
      <c r="D95" s="16"/>
      <c r="E95" s="1"/>
      <c r="F95" s="16"/>
      <c r="G95" s="16"/>
      <c r="H95" s="1"/>
      <c r="I95" s="16"/>
      <c r="J95" s="16"/>
      <c r="K95" s="1"/>
    </row>
    <row r="96" spans="1:11" ht="25.5" x14ac:dyDescent="0.2">
      <c r="A96" s="133"/>
      <c r="B96" s="3" t="s">
        <v>47</v>
      </c>
      <c r="C96" s="16"/>
      <c r="D96" s="16"/>
      <c r="E96" s="1"/>
      <c r="F96" s="16"/>
      <c r="G96" s="16"/>
      <c r="H96" s="1"/>
      <c r="I96" s="16"/>
      <c r="J96" s="16"/>
      <c r="K96" s="1"/>
    </row>
    <row r="97" spans="1:11" ht="15.75" x14ac:dyDescent="0.2">
      <c r="A97" s="134" t="s">
        <v>94</v>
      </c>
      <c r="B97" s="3" t="s">
        <v>95</v>
      </c>
      <c r="C97" s="16" t="s">
        <v>89</v>
      </c>
      <c r="D97" s="16" t="s">
        <v>89</v>
      </c>
      <c r="E97" s="1" t="s">
        <v>89</v>
      </c>
      <c r="F97" s="16" t="s">
        <v>89</v>
      </c>
      <c r="G97" s="16" t="s">
        <v>89</v>
      </c>
      <c r="H97" s="1" t="s">
        <v>89</v>
      </c>
      <c r="I97" s="16" t="s">
        <v>89</v>
      </c>
      <c r="J97" s="16" t="s">
        <v>89</v>
      </c>
      <c r="K97" s="1" t="s">
        <v>89</v>
      </c>
    </row>
    <row r="98" spans="1:11" ht="15.75" x14ac:dyDescent="0.2">
      <c r="A98" s="135"/>
      <c r="B98" s="3" t="s">
        <v>96</v>
      </c>
      <c r="C98" s="16"/>
      <c r="D98" s="14"/>
      <c r="E98" s="14"/>
      <c r="F98" s="16"/>
      <c r="G98" s="14"/>
      <c r="H98" s="14"/>
      <c r="I98" s="16"/>
      <c r="J98" s="14"/>
      <c r="K98" s="14"/>
    </row>
    <row r="99" spans="1:11" ht="15.75" x14ac:dyDescent="0.2">
      <c r="A99" s="136" t="s">
        <v>24</v>
      </c>
      <c r="B99" s="4" t="s">
        <v>25</v>
      </c>
      <c r="C99" s="16" t="s">
        <v>89</v>
      </c>
      <c r="D99" s="16" t="s">
        <v>89</v>
      </c>
      <c r="E99" s="16" t="s">
        <v>89</v>
      </c>
      <c r="F99" s="16" t="s">
        <v>89</v>
      </c>
      <c r="G99" s="16" t="s">
        <v>89</v>
      </c>
      <c r="H99" s="16" t="s">
        <v>89</v>
      </c>
      <c r="I99" s="16"/>
      <c r="J99" s="16" t="s">
        <v>89</v>
      </c>
      <c r="K99" s="16" t="s">
        <v>89</v>
      </c>
    </row>
    <row r="100" spans="1:11" ht="15.75" x14ac:dyDescent="0.2">
      <c r="A100" s="136"/>
      <c r="B100" s="4" t="s">
        <v>48</v>
      </c>
      <c r="C100" s="16"/>
      <c r="D100" s="16"/>
      <c r="E100" s="1"/>
      <c r="F100" s="16"/>
      <c r="G100" s="16"/>
      <c r="H100" s="1"/>
      <c r="I100" s="16" t="s">
        <v>89</v>
      </c>
      <c r="J100" s="16"/>
      <c r="K100" s="1"/>
    </row>
    <row r="101" spans="1:11" ht="16.5" thickBot="1" x14ac:dyDescent="0.25">
      <c r="A101" s="137"/>
      <c r="B101" s="30" t="s">
        <v>49</v>
      </c>
      <c r="C101" s="28"/>
      <c r="D101" s="29"/>
      <c r="E101" s="29"/>
      <c r="F101" s="28"/>
      <c r="G101" s="29"/>
      <c r="H101" s="29"/>
      <c r="I101" s="28"/>
      <c r="J101" s="29"/>
      <c r="K101" s="29"/>
    </row>
    <row r="102" spans="1:11" ht="16.5" thickBot="1" x14ac:dyDescent="0.25">
      <c r="A102" s="112" t="s">
        <v>50</v>
      </c>
      <c r="B102" s="113"/>
      <c r="C102" s="31"/>
      <c r="D102" s="32"/>
      <c r="E102" s="32"/>
      <c r="F102" s="13"/>
      <c r="G102" s="32"/>
      <c r="H102" s="32"/>
      <c r="I102" s="13"/>
      <c r="J102" s="32"/>
      <c r="K102" s="33"/>
    </row>
    <row r="103" spans="1:11" ht="15.75" x14ac:dyDescent="0.2">
      <c r="A103" s="117" t="s">
        <v>52</v>
      </c>
      <c r="B103" s="9" t="s">
        <v>51</v>
      </c>
      <c r="C103" s="16" t="s">
        <v>89</v>
      </c>
      <c r="D103" s="16" t="s">
        <v>89</v>
      </c>
      <c r="E103" s="1" t="s">
        <v>89</v>
      </c>
      <c r="F103" s="16" t="s">
        <v>89</v>
      </c>
      <c r="G103" s="16" t="s">
        <v>89</v>
      </c>
      <c r="H103" s="1" t="s">
        <v>89</v>
      </c>
      <c r="I103" s="16" t="s">
        <v>89</v>
      </c>
      <c r="J103" s="16" t="s">
        <v>89</v>
      </c>
      <c r="K103" s="1" t="s">
        <v>89</v>
      </c>
    </row>
    <row r="104" spans="1:11" ht="15.75" x14ac:dyDescent="0.2">
      <c r="A104" s="111"/>
      <c r="B104" s="3" t="s">
        <v>53</v>
      </c>
      <c r="C104" s="16"/>
      <c r="D104" s="14"/>
      <c r="E104" s="14"/>
      <c r="F104" s="16"/>
      <c r="G104" s="14"/>
      <c r="H104" s="14"/>
      <c r="I104" s="16"/>
      <c r="J104" s="14"/>
      <c r="K104" s="14"/>
    </row>
    <row r="105" spans="1:11" ht="15.75" x14ac:dyDescent="0.2">
      <c r="A105" s="128"/>
      <c r="B105" s="4" t="s">
        <v>54</v>
      </c>
      <c r="C105" s="16"/>
      <c r="D105" s="14"/>
      <c r="E105" s="14"/>
      <c r="F105" s="16"/>
      <c r="G105" s="14"/>
      <c r="H105" s="14"/>
      <c r="I105" s="16"/>
      <c r="J105" s="14"/>
      <c r="K105" s="14"/>
    </row>
    <row r="106" spans="1:11" ht="15.6" customHeight="1" x14ac:dyDescent="0.2">
      <c r="A106" s="138" t="s">
        <v>104</v>
      </c>
      <c r="B106" s="4" t="s">
        <v>96</v>
      </c>
      <c r="C106" s="16" t="s">
        <v>89</v>
      </c>
      <c r="D106" s="16" t="s">
        <v>89</v>
      </c>
      <c r="E106" s="16" t="s">
        <v>89</v>
      </c>
      <c r="F106" s="16"/>
      <c r="G106" s="16" t="s">
        <v>89</v>
      </c>
      <c r="H106" s="16" t="s">
        <v>89</v>
      </c>
      <c r="I106" s="16"/>
      <c r="J106" s="16" t="s">
        <v>89</v>
      </c>
      <c r="K106" s="14"/>
    </row>
    <row r="107" spans="1:11" ht="15.75" x14ac:dyDescent="0.2">
      <c r="A107" s="139"/>
      <c r="B107" s="4" t="s">
        <v>95</v>
      </c>
      <c r="C107" s="16"/>
      <c r="D107" s="16"/>
      <c r="E107" s="14"/>
      <c r="F107" s="16"/>
      <c r="G107" s="16"/>
      <c r="H107" s="14"/>
      <c r="I107" s="16"/>
      <c r="J107" s="16"/>
      <c r="K107" s="29"/>
    </row>
    <row r="108" spans="1:11" ht="15.75" x14ac:dyDescent="0.2">
      <c r="A108" s="140"/>
      <c r="B108" s="4" t="s">
        <v>105</v>
      </c>
      <c r="C108" s="16"/>
      <c r="D108" s="16"/>
      <c r="E108" s="1"/>
      <c r="F108" s="16" t="s">
        <v>89</v>
      </c>
      <c r="G108" s="16"/>
      <c r="H108" s="1"/>
      <c r="I108" s="16" t="s">
        <v>89</v>
      </c>
      <c r="J108" s="16"/>
      <c r="K108" s="1" t="s">
        <v>89</v>
      </c>
    </row>
    <row r="109" spans="1:11" ht="15.75" x14ac:dyDescent="0.2">
      <c r="A109" s="110" t="s">
        <v>55</v>
      </c>
      <c r="B109" s="4" t="s">
        <v>56</v>
      </c>
      <c r="C109" s="16"/>
      <c r="D109" s="14"/>
      <c r="E109" s="14"/>
      <c r="F109" s="16"/>
      <c r="G109" s="14"/>
      <c r="H109" s="14"/>
      <c r="I109" s="16"/>
      <c r="J109" s="14"/>
      <c r="K109" s="26"/>
    </row>
    <row r="110" spans="1:11" ht="15.75" x14ac:dyDescent="0.2">
      <c r="A110" s="111"/>
      <c r="B110" s="4" t="s">
        <v>57</v>
      </c>
      <c r="C110" s="16"/>
      <c r="D110" s="14"/>
      <c r="E110" s="14"/>
      <c r="F110" s="16"/>
      <c r="G110" s="14"/>
      <c r="H110" s="14"/>
      <c r="I110" s="16"/>
      <c r="J110" s="14"/>
      <c r="K110" s="14"/>
    </row>
    <row r="111" spans="1:11" ht="15.75" x14ac:dyDescent="0.2">
      <c r="A111" s="111"/>
      <c r="B111" s="4" t="s">
        <v>58</v>
      </c>
      <c r="C111" s="16"/>
      <c r="D111" s="14"/>
      <c r="E111" s="14"/>
      <c r="F111" s="16"/>
      <c r="G111" s="14"/>
      <c r="H111" s="14"/>
      <c r="I111" s="16"/>
      <c r="J111" s="14"/>
      <c r="K111" s="14"/>
    </row>
    <row r="112" spans="1:11" ht="15.75" x14ac:dyDescent="0.2">
      <c r="A112" s="128"/>
      <c r="B112" s="4" t="s">
        <v>59</v>
      </c>
      <c r="C112" s="16" t="s">
        <v>89</v>
      </c>
      <c r="D112" s="16" t="s">
        <v>89</v>
      </c>
      <c r="E112" s="1" t="s">
        <v>89</v>
      </c>
      <c r="F112" s="16" t="s">
        <v>89</v>
      </c>
      <c r="G112" s="16" t="s">
        <v>89</v>
      </c>
      <c r="H112" s="1" t="s">
        <v>89</v>
      </c>
      <c r="I112" s="16" t="s">
        <v>89</v>
      </c>
      <c r="J112" s="16" t="s">
        <v>89</v>
      </c>
      <c r="K112" s="1" t="s">
        <v>89</v>
      </c>
    </row>
    <row r="113" spans="1:11" ht="15.75" x14ac:dyDescent="0.2">
      <c r="A113" s="110" t="s">
        <v>60</v>
      </c>
      <c r="B113" s="4" t="s">
        <v>61</v>
      </c>
      <c r="C113" s="16" t="s">
        <v>89</v>
      </c>
      <c r="D113" s="16"/>
      <c r="E113" s="1"/>
      <c r="F113" s="16" t="s">
        <v>89</v>
      </c>
      <c r="G113" s="16"/>
      <c r="H113" s="1"/>
      <c r="I113" s="16"/>
      <c r="J113" s="16" t="s">
        <v>89</v>
      </c>
      <c r="K113" s="1" t="s">
        <v>89</v>
      </c>
    </row>
    <row r="114" spans="1:11" ht="16.5" thickBot="1" x14ac:dyDescent="0.25">
      <c r="A114" s="111"/>
      <c r="B114" s="30" t="s">
        <v>62</v>
      </c>
      <c r="C114" s="28"/>
      <c r="D114" s="16" t="s">
        <v>89</v>
      </c>
      <c r="E114" s="16" t="s">
        <v>89</v>
      </c>
      <c r="F114" s="28"/>
      <c r="G114" s="16" t="s">
        <v>89</v>
      </c>
      <c r="H114" s="16" t="s">
        <v>89</v>
      </c>
      <c r="I114" s="16" t="s">
        <v>89</v>
      </c>
      <c r="J114" s="29"/>
      <c r="K114" s="29"/>
    </row>
    <row r="115" spans="1:11" ht="16.5" thickBot="1" x14ac:dyDescent="0.25">
      <c r="A115" s="112" t="s">
        <v>84</v>
      </c>
      <c r="B115" s="113"/>
      <c r="C115" s="31"/>
      <c r="D115" s="32"/>
      <c r="E115" s="32"/>
      <c r="F115" s="13"/>
      <c r="G115" s="32"/>
      <c r="H115" s="32"/>
      <c r="I115" s="13"/>
      <c r="J115" s="32"/>
      <c r="K115" s="33"/>
    </row>
    <row r="116" spans="1:11" ht="22.15" customHeight="1" x14ac:dyDescent="0.2">
      <c r="A116" s="114" t="s">
        <v>85</v>
      </c>
      <c r="B116" s="9" t="s">
        <v>86</v>
      </c>
      <c r="C116" s="16" t="s">
        <v>89</v>
      </c>
      <c r="D116" s="16" t="s">
        <v>89</v>
      </c>
      <c r="E116" s="16" t="s">
        <v>89</v>
      </c>
      <c r="F116" s="16" t="s">
        <v>89</v>
      </c>
      <c r="G116" s="16" t="s">
        <v>89</v>
      </c>
      <c r="H116" s="16" t="s">
        <v>89</v>
      </c>
      <c r="I116" s="16" t="s">
        <v>89</v>
      </c>
      <c r="J116" s="10"/>
      <c r="K116" s="10"/>
    </row>
    <row r="117" spans="1:11" ht="28.9" customHeight="1" thickBot="1" x14ac:dyDescent="0.25">
      <c r="A117" s="110"/>
      <c r="B117" s="34" t="s">
        <v>3</v>
      </c>
      <c r="C117" s="16"/>
      <c r="D117" s="16"/>
      <c r="E117" s="29"/>
      <c r="F117" s="28"/>
      <c r="G117" s="18"/>
      <c r="H117" s="29"/>
      <c r="I117" s="28"/>
      <c r="J117" s="16" t="s">
        <v>89</v>
      </c>
      <c r="K117" s="11" t="s">
        <v>89</v>
      </c>
    </row>
    <row r="118" spans="1:11" ht="16.5" thickBot="1" x14ac:dyDescent="0.25">
      <c r="A118" s="112" t="s">
        <v>80</v>
      </c>
      <c r="B118" s="113"/>
      <c r="C118" s="31"/>
      <c r="D118" s="32"/>
      <c r="E118" s="32"/>
      <c r="F118" s="13"/>
      <c r="G118" s="32"/>
      <c r="H118" s="32"/>
      <c r="I118" s="13"/>
      <c r="J118" s="32"/>
      <c r="K118" s="33"/>
    </row>
    <row r="119" spans="1:11" ht="15.75" x14ac:dyDescent="0.2">
      <c r="A119" s="115" t="s">
        <v>81</v>
      </c>
      <c r="B119" s="35" t="s">
        <v>82</v>
      </c>
      <c r="C119" s="16" t="s">
        <v>89</v>
      </c>
      <c r="D119" s="16" t="s">
        <v>89</v>
      </c>
      <c r="E119" s="16" t="s">
        <v>89</v>
      </c>
      <c r="F119" s="16" t="s">
        <v>89</v>
      </c>
      <c r="G119" s="20"/>
      <c r="H119" s="16" t="s">
        <v>89</v>
      </c>
      <c r="I119" s="16" t="s">
        <v>89</v>
      </c>
      <c r="J119" s="20"/>
      <c r="K119" s="10" t="s">
        <v>89</v>
      </c>
    </row>
    <row r="120" spans="1:11" ht="38.25" x14ac:dyDescent="0.2">
      <c r="A120" s="115"/>
      <c r="B120" s="4" t="s">
        <v>83</v>
      </c>
      <c r="C120" s="16"/>
      <c r="D120" s="14"/>
      <c r="E120" s="14"/>
      <c r="F120" s="16"/>
      <c r="G120" s="14"/>
      <c r="H120" s="14"/>
      <c r="I120" s="16"/>
      <c r="J120" s="14"/>
      <c r="K120" s="14"/>
    </row>
    <row r="121" spans="1:11" ht="16.5" thickBot="1" x14ac:dyDescent="0.25">
      <c r="A121" s="115"/>
      <c r="B121" s="30" t="s">
        <v>3</v>
      </c>
      <c r="C121" s="28"/>
      <c r="D121" s="29"/>
      <c r="E121" s="29"/>
      <c r="F121" s="28"/>
      <c r="G121" s="16" t="s">
        <v>89</v>
      </c>
      <c r="H121" s="29"/>
      <c r="I121" s="28"/>
      <c r="J121" s="16" t="s">
        <v>89</v>
      </c>
      <c r="K121" s="29"/>
    </row>
    <row r="122" spans="1:11" ht="16.5" thickBot="1" x14ac:dyDescent="0.25">
      <c r="A122" s="112" t="s">
        <v>97</v>
      </c>
      <c r="B122" s="116"/>
      <c r="C122" s="13"/>
      <c r="D122" s="32"/>
      <c r="E122" s="32"/>
      <c r="F122" s="13"/>
      <c r="G122" s="32"/>
      <c r="H122" s="32"/>
      <c r="I122" s="13"/>
      <c r="J122" s="32"/>
      <c r="K122" s="33"/>
    </row>
    <row r="123" spans="1:11" ht="15.75" x14ac:dyDescent="0.2">
      <c r="A123" s="117" t="s">
        <v>100</v>
      </c>
      <c r="B123" s="35" t="s">
        <v>98</v>
      </c>
      <c r="C123" s="16" t="s">
        <v>89</v>
      </c>
      <c r="D123" s="20"/>
      <c r="E123" s="26"/>
      <c r="F123" s="16" t="s">
        <v>89</v>
      </c>
      <c r="G123" s="20"/>
      <c r="H123" s="26"/>
      <c r="I123" s="16" t="s">
        <v>89</v>
      </c>
      <c r="J123" s="16" t="s">
        <v>89</v>
      </c>
      <c r="K123" s="10" t="s">
        <v>89</v>
      </c>
    </row>
    <row r="124" spans="1:11" ht="28.15" customHeight="1" thickBot="1" x14ac:dyDescent="0.25">
      <c r="A124" s="118"/>
      <c r="B124" s="12" t="s">
        <v>99</v>
      </c>
      <c r="C124" s="17"/>
      <c r="D124" s="16" t="s">
        <v>89</v>
      </c>
      <c r="E124" s="16" t="s">
        <v>89</v>
      </c>
      <c r="F124" s="17"/>
      <c r="G124" s="16" t="s">
        <v>89</v>
      </c>
      <c r="H124" s="16" t="s">
        <v>89</v>
      </c>
      <c r="I124" s="17"/>
      <c r="J124" s="20"/>
      <c r="K124" s="11"/>
    </row>
    <row r="125" spans="1:11" ht="21.6" customHeight="1" thickBot="1" x14ac:dyDescent="0.25">
      <c r="A125" s="94" t="s">
        <v>172</v>
      </c>
      <c r="B125" s="95" t="s">
        <v>169</v>
      </c>
      <c r="C125" s="96">
        <v>7</v>
      </c>
      <c r="D125" s="97">
        <v>5</v>
      </c>
      <c r="E125" s="97">
        <v>5</v>
      </c>
      <c r="F125" s="96">
        <v>8</v>
      </c>
      <c r="G125" s="97">
        <v>4</v>
      </c>
      <c r="H125" s="97">
        <v>5</v>
      </c>
      <c r="I125" s="96">
        <v>6</v>
      </c>
      <c r="J125" s="97">
        <v>4</v>
      </c>
      <c r="K125" s="98">
        <v>9</v>
      </c>
    </row>
    <row r="126" spans="1:11" ht="22.15" customHeight="1" thickBot="1" x14ac:dyDescent="0.25">
      <c r="A126" s="122" t="s">
        <v>1</v>
      </c>
      <c r="B126" s="123"/>
      <c r="C126" s="123"/>
      <c r="D126" s="123"/>
      <c r="E126" s="123"/>
      <c r="F126" s="123"/>
      <c r="G126" s="123"/>
      <c r="H126" s="123"/>
      <c r="I126" s="123"/>
      <c r="J126" s="123"/>
      <c r="K126" s="124"/>
    </row>
    <row r="127" spans="1:11" ht="30.75" thickBot="1" x14ac:dyDescent="0.25">
      <c r="A127" s="99" t="s">
        <v>170</v>
      </c>
      <c r="B127" s="100" t="s">
        <v>166</v>
      </c>
      <c r="C127" s="125" t="s">
        <v>171</v>
      </c>
      <c r="D127" s="126"/>
      <c r="E127" s="126"/>
      <c r="F127" s="126"/>
      <c r="G127" s="126"/>
      <c r="H127" s="126"/>
      <c r="I127" s="126"/>
      <c r="J127" s="126"/>
      <c r="K127" s="127"/>
    </row>
    <row r="128" spans="1:11" ht="49.9" customHeight="1" x14ac:dyDescent="0.2">
      <c r="A128" s="91" t="s">
        <v>135</v>
      </c>
      <c r="B128" s="92">
        <v>9.1999999999999993</v>
      </c>
      <c r="C128" s="119" t="s">
        <v>173</v>
      </c>
      <c r="D128" s="120"/>
      <c r="E128" s="120"/>
      <c r="F128" s="120"/>
      <c r="G128" s="120"/>
      <c r="H128" s="120"/>
      <c r="I128" s="120"/>
      <c r="J128" s="120"/>
      <c r="K128" s="121"/>
    </row>
    <row r="129" spans="1:11" ht="49.9" customHeight="1" x14ac:dyDescent="0.2">
      <c r="A129" s="82" t="s">
        <v>137</v>
      </c>
      <c r="B129" s="86">
        <v>8.1999999999999993</v>
      </c>
      <c r="C129" s="104" t="s">
        <v>178</v>
      </c>
      <c r="D129" s="105"/>
      <c r="E129" s="105"/>
      <c r="F129" s="105"/>
      <c r="G129" s="105"/>
      <c r="H129" s="105"/>
      <c r="I129" s="105"/>
      <c r="J129" s="105"/>
      <c r="K129" s="106"/>
    </row>
    <row r="130" spans="1:11" ht="49.9" customHeight="1" x14ac:dyDescent="0.2">
      <c r="A130" s="83" t="s">
        <v>139</v>
      </c>
      <c r="B130" s="87">
        <v>2.1</v>
      </c>
      <c r="C130" s="101" t="s">
        <v>177</v>
      </c>
      <c r="D130" s="102"/>
      <c r="E130" s="102"/>
      <c r="F130" s="102"/>
      <c r="G130" s="102"/>
      <c r="H130" s="102"/>
      <c r="I130" s="102"/>
      <c r="J130" s="102"/>
      <c r="K130" s="103"/>
    </row>
    <row r="131" spans="1:11" ht="49.9" customHeight="1" x14ac:dyDescent="0.2">
      <c r="A131" s="84" t="s">
        <v>136</v>
      </c>
      <c r="B131" s="86">
        <v>3.1</v>
      </c>
      <c r="C131" s="104" t="s">
        <v>174</v>
      </c>
      <c r="D131" s="105"/>
      <c r="E131" s="105"/>
      <c r="F131" s="105"/>
      <c r="G131" s="105"/>
      <c r="H131" s="105"/>
      <c r="I131" s="105"/>
      <c r="J131" s="105"/>
      <c r="K131" s="106"/>
    </row>
    <row r="132" spans="1:11" ht="49.9" customHeight="1" x14ac:dyDescent="0.2">
      <c r="A132" s="83" t="s">
        <v>153</v>
      </c>
      <c r="B132" s="88">
        <v>1.1000000000000001</v>
      </c>
      <c r="C132" s="101" t="s">
        <v>175</v>
      </c>
      <c r="D132" s="102"/>
      <c r="E132" s="102"/>
      <c r="F132" s="102"/>
      <c r="G132" s="102"/>
      <c r="H132" s="102"/>
      <c r="I132" s="102"/>
      <c r="J132" s="102"/>
      <c r="K132" s="103"/>
    </row>
    <row r="133" spans="1:11" ht="49.9" customHeight="1" x14ac:dyDescent="0.2">
      <c r="A133" s="84" t="s">
        <v>138</v>
      </c>
      <c r="B133" s="89">
        <v>7.1</v>
      </c>
      <c r="C133" s="104" t="s">
        <v>180</v>
      </c>
      <c r="D133" s="105"/>
      <c r="E133" s="105"/>
      <c r="F133" s="105"/>
      <c r="G133" s="105"/>
      <c r="H133" s="105"/>
      <c r="I133" s="105"/>
      <c r="J133" s="105"/>
      <c r="K133" s="106"/>
    </row>
    <row r="134" spans="1:11" ht="49.9" customHeight="1" x14ac:dyDescent="0.2">
      <c r="A134" s="83" t="s">
        <v>140</v>
      </c>
      <c r="B134" s="88">
        <v>6.1</v>
      </c>
      <c r="C134" s="101" t="s">
        <v>179</v>
      </c>
      <c r="D134" s="102"/>
      <c r="E134" s="102"/>
      <c r="F134" s="102"/>
      <c r="G134" s="102"/>
      <c r="H134" s="102"/>
      <c r="I134" s="102"/>
      <c r="J134" s="102"/>
      <c r="K134" s="103"/>
    </row>
    <row r="135" spans="1:11" ht="49.9" customHeight="1" x14ac:dyDescent="0.2">
      <c r="A135" s="84" t="s">
        <v>141</v>
      </c>
      <c r="B135" s="86">
        <v>5.0999999999999996</v>
      </c>
      <c r="C135" s="104" t="s">
        <v>176</v>
      </c>
      <c r="D135" s="105"/>
      <c r="E135" s="105"/>
      <c r="F135" s="105"/>
      <c r="G135" s="105"/>
      <c r="H135" s="105"/>
      <c r="I135" s="105"/>
      <c r="J135" s="105"/>
      <c r="K135" s="106"/>
    </row>
    <row r="136" spans="1:11" ht="49.9" customHeight="1" thickBot="1" x14ac:dyDescent="0.25">
      <c r="A136" s="85" t="s">
        <v>147</v>
      </c>
      <c r="B136" s="90">
        <v>4.0999999999999996</v>
      </c>
      <c r="C136" s="107" t="s">
        <v>173</v>
      </c>
      <c r="D136" s="108"/>
      <c r="E136" s="108"/>
      <c r="F136" s="108"/>
      <c r="G136" s="108"/>
      <c r="H136" s="108"/>
      <c r="I136" s="108"/>
      <c r="J136" s="108"/>
      <c r="K136" s="109"/>
    </row>
  </sheetData>
  <dataConsolidate/>
  <mergeCells count="56">
    <mergeCell ref="A40:A41"/>
    <mergeCell ref="A6:B6"/>
    <mergeCell ref="A11:B11"/>
    <mergeCell ref="A19:B19"/>
    <mergeCell ref="A22:A23"/>
    <mergeCell ref="A24:A28"/>
    <mergeCell ref="A37:A39"/>
    <mergeCell ref="B10:K10"/>
    <mergeCell ref="A29:K29"/>
    <mergeCell ref="A1:K1"/>
    <mergeCell ref="A30:B30"/>
    <mergeCell ref="A31:B31"/>
    <mergeCell ref="A32:A36"/>
    <mergeCell ref="A5:B5"/>
    <mergeCell ref="A75:A77"/>
    <mergeCell ref="A42:A44"/>
    <mergeCell ref="A49:A51"/>
    <mergeCell ref="A52:A55"/>
    <mergeCell ref="A56:A59"/>
    <mergeCell ref="A60:B60"/>
    <mergeCell ref="A61:A62"/>
    <mergeCell ref="A63:A65"/>
    <mergeCell ref="A66:A68"/>
    <mergeCell ref="A69:A71"/>
    <mergeCell ref="A72:A74"/>
    <mergeCell ref="A45:A48"/>
    <mergeCell ref="A109:A112"/>
    <mergeCell ref="A78:A81"/>
    <mergeCell ref="A82:B82"/>
    <mergeCell ref="A83:A85"/>
    <mergeCell ref="A86:A89"/>
    <mergeCell ref="A90:A92"/>
    <mergeCell ref="A93:A96"/>
    <mergeCell ref="A97:A98"/>
    <mergeCell ref="A99:A101"/>
    <mergeCell ref="A102:B102"/>
    <mergeCell ref="A103:A105"/>
    <mergeCell ref="A106:A108"/>
    <mergeCell ref="C131:K131"/>
    <mergeCell ref="A113:A114"/>
    <mergeCell ref="A115:B115"/>
    <mergeCell ref="A116:A117"/>
    <mergeCell ref="A118:B118"/>
    <mergeCell ref="A119:A121"/>
    <mergeCell ref="A122:B122"/>
    <mergeCell ref="A123:A124"/>
    <mergeCell ref="C129:K129"/>
    <mergeCell ref="C128:K128"/>
    <mergeCell ref="C130:K130"/>
    <mergeCell ref="A126:K126"/>
    <mergeCell ref="C127:K127"/>
    <mergeCell ref="C132:K132"/>
    <mergeCell ref="C133:K133"/>
    <mergeCell ref="C134:K134"/>
    <mergeCell ref="C135:K135"/>
    <mergeCell ref="C136:K136"/>
  </mergeCells>
  <printOptions gridLines="1" gridLinesSet="0"/>
  <pageMargins left="0.75" right="0.75" top="1" bottom="1" header="0.5" footer="0.5"/>
  <pageSetup paperSize="9" scale="57" fitToHeight="0" orientation="portrait" r:id="rId1"/>
  <ignoredErrors>
    <ignoredError sqref="C18:K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25-29_11_16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Fyzz</dc:creator>
  <cp:lastModifiedBy>Егорова Татьяна</cp:lastModifiedBy>
  <cp:lastPrinted>2016-11-29T12:52:03Z</cp:lastPrinted>
  <dcterms:created xsi:type="dcterms:W3CDTF">2012-08-07T09:23:41Z</dcterms:created>
  <dcterms:modified xsi:type="dcterms:W3CDTF">2018-01-23T12:27:43Z</dcterms:modified>
</cp:coreProperties>
</file>